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codeName="ThisWorkbook" defaultThemeVersion="124226"/>
  <bookViews>
    <workbookView xWindow="1680" yWindow="555" windowWidth="22065" windowHeight="11850" tabRatio="781"/>
  </bookViews>
  <sheets>
    <sheet name="02-D.1.1.c.02 - VÝPIS OKEN" sheetId="21" r:id="rId1"/>
  </sheets>
  <externalReferences>
    <externalReference r:id="rId2"/>
    <externalReference r:id="rId3"/>
    <externalReference r:id="rId4"/>
  </externalReferences>
  <definedNames>
    <definedName name="_obl11" localSheetId="0">#REF!</definedName>
    <definedName name="_obl11">#REF!</definedName>
    <definedName name="_obl12" localSheetId="0">#REF!</definedName>
    <definedName name="_obl12">#REF!</definedName>
    <definedName name="_obl13" localSheetId="0">#REF!</definedName>
    <definedName name="_obl13">#REF!</definedName>
    <definedName name="_obl14" localSheetId="0">#REF!</definedName>
    <definedName name="_obl14">#REF!</definedName>
    <definedName name="_obl15" localSheetId="0">#REF!</definedName>
    <definedName name="_obl15">#REF!</definedName>
    <definedName name="_obl16" localSheetId="0">#REF!</definedName>
    <definedName name="_obl16">#REF!</definedName>
    <definedName name="_obl17" localSheetId="0">#REF!</definedName>
    <definedName name="_obl17">#REF!</definedName>
    <definedName name="_obl1710" localSheetId="0">#REF!</definedName>
    <definedName name="_obl1710">#REF!</definedName>
    <definedName name="_obl1711" localSheetId="0">#REF!</definedName>
    <definedName name="_obl1711">#REF!</definedName>
    <definedName name="_obl1712" localSheetId="0">#REF!</definedName>
    <definedName name="_obl1712">#REF!</definedName>
    <definedName name="_obl1713" localSheetId="0">#REF!</definedName>
    <definedName name="_obl1713">#REF!</definedName>
    <definedName name="_obl1714" localSheetId="0">#REF!</definedName>
    <definedName name="_obl1714">#REF!</definedName>
    <definedName name="_obl1715" localSheetId="0">#REF!</definedName>
    <definedName name="_obl1715">#REF!</definedName>
    <definedName name="_obl1716" localSheetId="0">#REF!</definedName>
    <definedName name="_obl1716">#REF!</definedName>
    <definedName name="_obl1717" localSheetId="0">#REF!</definedName>
    <definedName name="_obl1717">#REF!</definedName>
    <definedName name="_obl1718" localSheetId="0">#REF!</definedName>
    <definedName name="_obl1718">#REF!</definedName>
    <definedName name="_obl1719" localSheetId="0">#REF!</definedName>
    <definedName name="_obl1719">#REF!</definedName>
    <definedName name="_obl173" localSheetId="0">#REF!</definedName>
    <definedName name="_obl173">#REF!</definedName>
    <definedName name="_obl174" localSheetId="0">#REF!</definedName>
    <definedName name="_obl174">#REF!</definedName>
    <definedName name="_obl175" localSheetId="0">#REF!</definedName>
    <definedName name="_obl175">#REF!</definedName>
    <definedName name="_obl176" localSheetId="0">#REF!</definedName>
    <definedName name="_obl176">#REF!</definedName>
    <definedName name="_obl177" localSheetId="0">#REF!</definedName>
    <definedName name="_obl177">#REF!</definedName>
    <definedName name="_obl178" localSheetId="0">#REF!</definedName>
    <definedName name="_obl178">#REF!</definedName>
    <definedName name="_obl179" localSheetId="0">#REF!</definedName>
    <definedName name="_obl179">#REF!</definedName>
    <definedName name="_obl18" localSheetId="0">#REF!</definedName>
    <definedName name="_obl18">#REF!</definedName>
    <definedName name="_obl181" localSheetId="0">#REF!</definedName>
    <definedName name="_obl181">#REF!</definedName>
    <definedName name="_obl1816" localSheetId="0">#REF!</definedName>
    <definedName name="_obl1816">#REF!</definedName>
    <definedName name="_obl1820" localSheetId="0">#REF!</definedName>
    <definedName name="_obl1820">#REF!</definedName>
    <definedName name="_obl1821" localSheetId="0">#REF!</definedName>
    <definedName name="_obl1821">#REF!</definedName>
    <definedName name="_obl1822" localSheetId="0">#REF!</definedName>
    <definedName name="_obl1822">#REF!</definedName>
    <definedName name="_obl1823" localSheetId="0">#REF!</definedName>
    <definedName name="_obl1823">#REF!</definedName>
    <definedName name="_obl1824" localSheetId="0">#REF!</definedName>
    <definedName name="_obl1824">#REF!</definedName>
    <definedName name="_obl1825" localSheetId="0">#REF!</definedName>
    <definedName name="_obl1825">#REF!</definedName>
    <definedName name="_obl1826" localSheetId="0">#REF!</definedName>
    <definedName name="_obl1826">#REF!</definedName>
    <definedName name="_obl1827" localSheetId="0">#REF!</definedName>
    <definedName name="_obl1827">#REF!</definedName>
    <definedName name="_obl1828" localSheetId="0">#REF!</definedName>
    <definedName name="_obl1828">#REF!</definedName>
    <definedName name="_obl1829" localSheetId="0">#REF!</definedName>
    <definedName name="_obl1829">#REF!</definedName>
    <definedName name="_obl183" localSheetId="0">#REF!</definedName>
    <definedName name="_obl183">#REF!</definedName>
    <definedName name="_obl1831" localSheetId="0">#REF!</definedName>
    <definedName name="_obl1831">#REF!</definedName>
    <definedName name="_obl1832" localSheetId="0">#REF!</definedName>
    <definedName name="_obl1832">#REF!</definedName>
    <definedName name="_obl184" localSheetId="0">#REF!</definedName>
    <definedName name="_obl184">#REF!</definedName>
    <definedName name="_obl185" localSheetId="0">#REF!</definedName>
    <definedName name="_obl185">#REF!</definedName>
    <definedName name="_obl186" localSheetId="0">#REF!</definedName>
    <definedName name="_obl186">#REF!</definedName>
    <definedName name="_obl187" localSheetId="0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 localSheetId="0">'[2]Rekapitulace roz.  vč. kapitol'!#REF!</definedName>
    <definedName name="_vzt3">'[2]Rekapitulace roz.  vč. kapitol'!#REF!</definedName>
    <definedName name="_VZT5" localSheetId="0">'[2]Rekapitulace roz.  vč. kapitol'!#REF!</definedName>
    <definedName name="_VZT5">'[2]Rekapitulace roz.  vč. kapitol'!#REF!</definedName>
    <definedName name="_VZT6" localSheetId="0">'[2]Rekapitulace roz.  vč. kapitol'!#REF!</definedName>
    <definedName name="_VZT6">'[2]Rekapitulace roz.  vč. kapitol'!#REF!</definedName>
    <definedName name="_VZT8" localSheetId="0">'[2]Rekapitulace roz.  vč. kapitol'!#REF!</definedName>
    <definedName name="_VZT8">'[2]Rekapitulace roz.  vč. kapitol'!#REF!</definedName>
    <definedName name="a" localSheetId="0">'[3]F.1.4.5. ZZTI'!#REF!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 localSheetId="0">#REF!</definedName>
    <definedName name="Beg_Bal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celkem" localSheetId="0">'[2]Rekapitulace roz.  vč. kapitol'!#REF!</definedName>
    <definedName name="body_celkem">'[2]Rekapitulace roz.  vč. kapitol'!#REF!</definedName>
    <definedName name="body_kapitoly" localSheetId="0">'[2]Rekapitulace roz.  vč. kapitol'!#REF!</definedName>
    <definedName name="body_kapitoly">'[2]Rekapitulace roz.  vč. kapitol'!#REF!</definedName>
    <definedName name="body_pomocny" localSheetId="0">'[2]Rekapitulace roz.  vč. kapitol'!#REF!</definedName>
    <definedName name="body_pomocny">'[2]Rekapitulace roz.  vč. kapitol'!#REF!</definedName>
    <definedName name="body_rozpocty" localSheetId="0">'[2]Rekapitulace roz.  vč. kapitol'!#REF!</definedName>
    <definedName name="body_rozpocty">'[2]Rekapitulace roz.  vč. kapitol'!#REF!</definedName>
    <definedName name="category1" localSheetId="0">#REF!</definedName>
    <definedName name="category1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 localSheetId="0">#REF!</definedName>
    <definedName name="Data">#REF!</definedName>
    <definedName name="Datum" localSheetId="0">#REF!</definedName>
    <definedName name="Datu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" localSheetId="0">'[3]F.1.4.5. ZZTI'!#REF!</definedName>
    <definedName name="dod">'[3]F.1.4.5. ZZTI'!#REF!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sfbhbg" localSheetId="0">#REF!</definedName>
    <definedName name="dsfbhbg">#REF!</definedName>
    <definedName name="End_Bal" localSheetId="0">#REF!</definedName>
    <definedName name="End_Bal">#REF!</definedName>
    <definedName name="exter1" localSheetId="0">#REF!</definedName>
    <definedName name="exter1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ull_Print" localSheetId="0">#REF!</definedName>
    <definedName name="Full_Print">#REF!</definedName>
    <definedName name="ha" localSheetId="0">'[3]F.1.4.5. ZZTI'!#REF!</definedName>
    <definedName name="ha">'[3]F.1.4.5. ZZTI'!#REF!</definedName>
    <definedName name="Header_Row" localSheetId="0">ROW(#REF!)</definedName>
    <definedName name="Header_Row">ROW(#REF!)</definedName>
    <definedName name="hovno" localSheetId="0">#REF!</definedName>
    <definedName name="hovno">#REF!</definedName>
    <definedName name="hs" localSheetId="0">#REF!</definedName>
    <definedName name="hs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nt" localSheetId="0">#REF!</definedName>
    <definedName name="Int">#REF!</definedName>
    <definedName name="inter1" localSheetId="0">#REF!</definedName>
    <definedName name="inter1">#REF!</definedName>
    <definedName name="Interest_Rate" localSheetId="0">#REF!</definedName>
    <definedName name="Interest_Rate">#REF!</definedName>
    <definedName name="JKSO" localSheetId="0">#REF!</definedName>
    <definedName name="JKSO">#REF!</definedName>
    <definedName name="jzzuggt" localSheetId="0">#REF!</definedName>
    <definedName name="jzzuggt">#REF!</definedName>
    <definedName name="Last_Row" localSheetId="0">IF('02-D.1.1.c.02 - VÝPIS OKEN'!Values_Entered,'02-D.1.1.c.02 - VÝPIS OKEN'!Header_Row+'02-D.1.1.c.02 - VÝPIS OKEN'!Number_of_Payments,'02-D.1.1.c.02 - VÝPIS OKEN'!Header_Row)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 localSheetId="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 localSheetId="0">#REF!</definedName>
    <definedName name="Num_Pmt_Per_Year">#REF!</definedName>
    <definedName name="Number_of_Payments" localSheetId="0">MATCH(0.01,'02-D.1.1.c.02 - VÝPIS OKEN'!End_Bal,-1)+1</definedName>
    <definedName name="Number_of_Payments">MATCH(0.01,End_Bal,-1)+1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'02-D.1.1.c.02 - VÝPIS OKEN'!$A$1:$I$98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DATE(YEAR('02-D.1.1.c.02 - VÝPIS OKEN'!Loan_Start),MONTH('02-D.1.1.c.02 - VÝPIS OKEN'!Loan_Start)+Payment_Number,DAY('02-D.1.1.c.02 - VÝPIS OKEN'!Loan_Start))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 localSheetId="0">#REF!</definedName>
    <definedName name="položka_A1">#REF!</definedName>
    <definedName name="položky" localSheetId="0">#REF!</definedName>
    <definedName name="položky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 localSheetId="0">#REF!</definedName>
    <definedName name="poznámka">#REF!</definedName>
    <definedName name="prep_schem" localSheetId="0">#REF!</definedName>
    <definedName name="prep_schem">#REF!</definedName>
    <definedName name="Princ" localSheetId="0">#REF!</definedName>
    <definedName name="Princ">#REF!</definedName>
    <definedName name="Print_Area_Reset" localSheetId="0">OFFSET('02-D.1.1.c.02 - VÝPIS OKEN'!Full_Print,0,0,'02-D.1.1.c.02 - VÝPIS OKEN'!Last_Row)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0">#REF!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 localSheetId="0">#REF!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 localSheetId="0">#REF!</definedName>
    <definedName name="ssss">#REF!</definedName>
    <definedName name="subslevy" localSheetId="0">#REF!</definedName>
    <definedName name="subslevy">#REF!</definedName>
    <definedName name="sum_kapitoly" localSheetId="0">'[2]Rekapitulace roz.  vč. kapitol'!#REF!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 localSheetId="0">#REF!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 localSheetId="0">#REF!</definedName>
    <definedName name="tab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IF('02-D.1.1.c.02 - VÝPIS OKEN'!Loan_Amount*'02-D.1.1.c.02 - VÝPIS OKEN'!Interest_Rate*'02-D.1.1.c.02 - VÝPIS OKEN'!Loan_Years*'02-D.1.1.c.02 - VÝPIS OKEN'!Loan_Start&gt;0,1,0)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 localSheetId="0">#REF!</definedName>
    <definedName name="zahrnsazby">#REF!</definedName>
    <definedName name="zahrnslevy" localSheetId="0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F82" i="21" l="1"/>
  <c r="H82" i="21" s="1"/>
  <c r="F79" i="21"/>
  <c r="H79" i="21" s="1"/>
  <c r="F76" i="21"/>
  <c r="H76" i="21" s="1"/>
  <c r="F73" i="21"/>
  <c r="H73" i="21" s="1"/>
  <c r="F70" i="21"/>
  <c r="H70" i="21" s="1"/>
  <c r="F67" i="21"/>
  <c r="H67" i="21" s="1"/>
  <c r="F64" i="21"/>
  <c r="H64" i="21" s="1"/>
  <c r="F61" i="21"/>
  <c r="H61" i="21" s="1"/>
  <c r="F58" i="21"/>
  <c r="H58" i="21" s="1"/>
  <c r="F55" i="21"/>
  <c r="H55" i="21" s="1"/>
  <c r="F52" i="21"/>
  <c r="H52" i="21" s="1"/>
  <c r="F49" i="21"/>
  <c r="H49" i="21" s="1"/>
  <c r="F46" i="21"/>
  <c r="H46" i="21" s="1"/>
  <c r="F43" i="21"/>
  <c r="H43" i="21" s="1"/>
  <c r="F40" i="21"/>
  <c r="H40" i="21" s="1"/>
  <c r="F37" i="21"/>
  <c r="H37" i="21" s="1"/>
  <c r="F34" i="21"/>
  <c r="H34" i="21" s="1"/>
  <c r="F31" i="21"/>
  <c r="H31" i="21" s="1"/>
  <c r="F28" i="21"/>
  <c r="H28" i="21" s="1"/>
  <c r="F25" i="21"/>
  <c r="H25" i="21" s="1"/>
  <c r="F22" i="21"/>
  <c r="H22" i="21" s="1"/>
  <c r="F19" i="21"/>
  <c r="H19" i="21" s="1"/>
  <c r="F16" i="21"/>
  <c r="H16" i="21" s="1"/>
  <c r="F13" i="21"/>
  <c r="H13" i="21" s="1"/>
  <c r="F86" i="21" l="1"/>
  <c r="H86" i="21" s="1"/>
  <c r="H85" i="21"/>
  <c r="F10" i="21"/>
  <c r="H10" i="21" s="1"/>
  <c r="H9" i="21" l="1"/>
  <c r="H8" i="21" s="1"/>
  <c r="H89" i="21" s="1"/>
  <c r="H91" i="21" s="1"/>
</calcChain>
</file>

<file path=xl/sharedStrings.xml><?xml version="1.0" encoding="utf-8"?>
<sst xmlns="http://schemas.openxmlformats.org/spreadsheetml/2006/main" count="191" uniqueCount="99">
  <si>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</si>
  <si>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</si>
  <si>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</si>
  <si>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</si>
  <si>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</si>
  <si>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</si>
  <si>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</si>
  <si>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</si>
  <si>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</si>
  <si>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</si>
  <si>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</si>
  <si>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</si>
  <si>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</si>
  <si>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</si>
  <si>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</si>
  <si>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</si>
  <si>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</si>
  <si>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</si>
  <si>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</si>
  <si>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</si>
  <si>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</si>
  <si>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</si>
  <si>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</si>
  <si>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Jednotkové položky zahrnují vedlejší rozpočtové náklady, náklady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</si>
  <si>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</si>
  <si>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kus</t>
  </si>
  <si>
    <t>%</t>
  </si>
  <si>
    <t>hod</t>
  </si>
  <si>
    <t xml:space="preserve">" Zednická výpomoc, doplňkové práce,kompletace apod." </t>
  </si>
  <si>
    <t>Konstrukce truhlářské</t>
  </si>
  <si>
    <t>HZS2121</t>
  </si>
  <si>
    <t>Hodinová zúčtovací sazba truhlář</t>
  </si>
  <si>
    <t xml:space="preserve">" Stavební práce a dodávky spojené s provedením funkčního celku 766 " </t>
  </si>
  <si>
    <t>766999101 SPC</t>
  </si>
  <si>
    <t>Stavba:   MU - stavební úpravy v objektu PdF, Poříčí 31 - projektant</t>
  </si>
  <si>
    <t>766999102 SPC</t>
  </si>
  <si>
    <t>766999201 SPC</t>
  </si>
  <si>
    <t>766999301 SPC</t>
  </si>
  <si>
    <t>766999302 SPC</t>
  </si>
  <si>
    <t>Přesun hmot procentní pro konstrukce truhlářské v objektech v do 12 m</t>
  </si>
  <si>
    <t>CS ÚRS 2020 01</t>
  </si>
  <si>
    <t xml:space="preserve">CS ÚRS/TEO 2020 01 </t>
  </si>
  <si>
    <t>" Špaletové okno - 2. NP "</t>
  </si>
  <si>
    <t>" Vyspravení  částí:
 - odstranění stávajícího nátěru částí okna dle PD;
 - vytmelení povrchu vč. broušení;
 - vyspravení rámů, křídel, kování;
 - výměna poškozených a nefunkčních částí oken - dřevěných, kovových, …;
 - doplnění, repase, zprovoznění, …, kování - kličky, táhla, ovládání otevírní, apod.;
 - po výměně a vytmelení poškozených dřevěných částí - nový nátěr - barva dle PD / požadavků investora;
 - seřízení oken, zprovoznění, napojení a další práce nutné a v PD nepopsané (např. případná demontáž, zpětná montáž vč. zapravení, potřebná výměna parapetů, apod.) "</t>
  </si>
  <si>
    <t>766999103 SPC</t>
  </si>
  <si>
    <t>766999104 SPC</t>
  </si>
  <si>
    <t>HZS</t>
  </si>
  <si>
    <t>766999203 SPC</t>
  </si>
  <si>
    <t>Objekt:   02 - Rekonstrukce hygienického zařízení 1. PP - 5. NP</t>
  </si>
  <si>
    <t>Část:    02 - D.1.1.c.02. VÝPIS OKEN</t>
  </si>
  <si>
    <t>" Špaletové okno - 1. PP "</t>
  </si>
  <si>
    <t>D+M Repase oken - špaletové okno 600×1200 mm - Specifikace dle PD - 02 - D.1.1.c.02. VÝPIS OKEN - O001</t>
  </si>
  <si>
    <t>766999001 SPC</t>
  </si>
  <si>
    <t>D+M Repase oken - špaletové okno 600×1200 mm - Specifikace dle PD - 02 - D.1.1.c.02. VÝPIS OKEN - O002</t>
  </si>
  <si>
    <t>766999002 SPC</t>
  </si>
  <si>
    <t>D+M Repase oken - špaletové okno 1200×1800 mm - Specifikace dle PD - 02 - D.1.1.c.02. VÝPIS OKEN - O101</t>
  </si>
  <si>
    <t>" Špaletové okno - 1. NP "</t>
  </si>
  <si>
    <t>D+M Repase oken - špaletové okno 1200×1800 mm - Specifikace dle PD - 02 - D.1.1.c.02. VÝPIS OKEN - O102</t>
  </si>
  <si>
    <t>D+M Repase oken - špaletové okno 700×1800 mm - Specifikace dle PD - 02 - D.1.1.c.02. VÝPIS OKEN - O103</t>
  </si>
  <si>
    <t>D+M Repase oken - špaletové okno 700×2300 mm - Specifikace dle PD - 02 - D.1.1.c.02. VÝPIS OKEN - O104</t>
  </si>
  <si>
    <t>766999105 SPC</t>
  </si>
  <si>
    <t>D+M Repase oken - špaletové okno 700×2300 mm - Specifikace dle PD - 02 - D.1.1.c.02. VÝPIS OKEN - O105</t>
  </si>
  <si>
    <t>D+M Repase oken - špaletové okno 1200×1700 mm - Specifikace dle PD - 02 - D.1.1.c.02. VÝPIS OKEN - O106</t>
  </si>
  <si>
    <t>D+M Repase oken - špaletové okno 1200×1800 mm - Specifikace dle PD - 02 - D.1.1.c.02. VÝPIS OKEN - O201</t>
  </si>
  <si>
    <t>D+M Repase oken - špaletové okno 1200×1800 mm - Specifikace dle PD - 02 - D.1.1.c.02. VÝPIS OKEN - O202</t>
  </si>
  <si>
    <t>D+M Repase oken - špaletové okno 700×1800 mm - Specifikace dle PD - 02 - D.1.1.c.02. VÝPIS OKEN - O203</t>
  </si>
  <si>
    <t>D+M Repase oken - špaletové okno 700×2300 mm - Specifikace dle PD - 02 - D.1.1.c.02. VÝPIS OKEN - O204</t>
  </si>
  <si>
    <t>D+M Repase oken - špaletové okno 700×2300 mm - Specifikace dle PD - 02 - D.1.1.c.02. VÝPIS OKEN - O205</t>
  </si>
  <si>
    <t>D+M Repase oken - špaletové okno 1200×2400 mm - Specifikace dle PD - 02 - D.1.1.c.02. VÝPIS OKEN - O206</t>
  </si>
  <si>
    <t>D+M Repase oken - špaletové okno 1200×1800 mm - Specifikace dle PD - 02 - D.1.1.c.02. VÝPIS OKEN - O301</t>
  </si>
  <si>
    <t>" Špaletové okno - 3. NP "</t>
  </si>
  <si>
    <t>D+M Repase oken - špaletové okno 1200×1800 mm - Specifikace dle PD - 02 - D.1.1.c.02. VÝPIS OKEN - O302</t>
  </si>
  <si>
    <t>D+M Repase oken - špaletové okno 700×1800 mm - Specifikace dle PD - 02 - D.1.1.c.02. VÝPIS OKEN - O303</t>
  </si>
  <si>
    <t>D+M Repase oken - špaletové okno 700×2300 mm - Specifikace dle PD - 02 - D.1.1.c.02. VÝPIS OKEN - O304</t>
  </si>
  <si>
    <t>D+M Repase oken - špaletové okno 700×2300 mm - Specifikace dle PD - 02 - D.1.1.c.02. VÝPIS OKEN - O305</t>
  </si>
  <si>
    <t>D+M Repase oken - špaletové okno 1200×2400 mm - Specifikace dle PD - 02 - D.1.1.c.02. VÝPIS OKEN - O306</t>
  </si>
  <si>
    <t>" Špaletové okno - 4. NP "</t>
  </si>
  <si>
    <t>D+M Repase oken - špaletové okno 1200×1800 mm - Specifikace dle PD - 02 - D.1.1.c.02. VÝPIS OKEN - O401</t>
  </si>
  <si>
    <t>D+M Repase oken - špaletové okno 1200×1800 mm - Specifikace dle PD - 02 - D.1.1.c.02. VÝPIS OKEN - O402</t>
  </si>
  <si>
    <t>D+M Repase oken - špaletové okno 700×1800 mm - Specifikace dle PD - 02 - D.1.1.c.02. VÝPIS OKEN - O403</t>
  </si>
  <si>
    <t>D+M Repase oken - špaletové okno 700×2300 mm - Specifikace dle PD - 02 - D.1.1.c.02. VÝPIS OKEN - O404</t>
  </si>
  <si>
    <t>D+M Repase oken - špaletové okno 700×2300 mm - Specifikace dle PD - 02 - D.1.1.c.02. VÝPIS OKEN - O405</t>
  </si>
  <si>
    <t>766999106 SPC</t>
  </si>
  <si>
    <t>766999202 SPC</t>
  </si>
  <si>
    <t>766999204 SPC</t>
  </si>
  <si>
    <t>766999205 SPC</t>
  </si>
  <si>
    <t>766999206 SPC</t>
  </si>
  <si>
    <t>766999303 SPC</t>
  </si>
  <si>
    <t>766999304 SPC</t>
  </si>
  <si>
    <t>766999305 SPC</t>
  </si>
  <si>
    <t>766999306 SPC</t>
  </si>
  <si>
    <t>766999401 SPC</t>
  </si>
  <si>
    <t>766999402 SPC</t>
  </si>
  <si>
    <t>766999403 SPC</t>
  </si>
  <si>
    <t>766999404 SPC</t>
  </si>
  <si>
    <t>766999405 SPC</t>
  </si>
  <si>
    <t>02 - D.1.1.c.02. VÝPIS OKEN</t>
  </si>
  <si>
    <t>" Vyspravení  částí:
 - odstranění stávajícího nátěru částí okna dle PD;
 - vytmelení povrchu vč. broušení;
 - vyspravení rámů, křídel, kování;
 - výměna poškozených a nefunkčních částí oken - dřevěných, kovových, …;
 - doplnění, repase, zprovoznění, …, kování - kličky, táhla, ovládání otevírání, apod.;
 - po výměně a vytmelení poškozených dřevěných částí - nový nátěr - barva dle PD / požadavků investora;
 - seřízení oken, zprovoznění, napojení a další práce nutné a v PD nepopsané (např. případná demontáž, zpětná montáž vč. zapravení, potřebná výměna parapetů, apod.) "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</si>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</sst>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;\-#,##0"/>
    <numFmt numFmtId="165" formatCode="#,##0.000;\-#,##0.000"/>
    <numFmt numFmtId="166" formatCode="#,##0.00;\-#,##0.00"/>
  </numFmts>
  <fonts count="27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u/>
      <sz val="8"/>
      <color indexed="10"/>
      <name val="Arial CE"/>
      <family val="2"/>
      <charset val="238"/>
    </font>
    <font>
      <sz val="8"/>
      <name val="MS Sans Serif"/>
      <family val="2"/>
    </font>
    <font>
      <sz val="12"/>
      <color rgb="FFFF000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rgb="FFFF0000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1"/>
      <color rgb="FFFF000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8"/>
      <color rgb="FF0000FF"/>
      <name val="Arial CE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1">
    <xf numFmtId="0" fontId="0" fillId="0" borderId="0"/>
    <xf numFmtId="0" fontId="9" fillId="0" borderId="0"/>
    <xf numFmtId="0" fontId="8" fillId="0" borderId="0" applyAlignment="0">
      <alignment vertical="top" wrapText="1"/>
      <protection locked="0"/>
    </xf>
    <xf numFmtId="0" fontId="11" fillId="0" borderId="0" applyFill="0" applyBorder="0" applyProtection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4" fillId="0" borderId="0"/>
    <xf numFmtId="0" fontId="8" fillId="0" borderId="0" applyAlignment="0">
      <alignment vertical="top" wrapText="1"/>
      <protection locked="0"/>
    </xf>
    <xf numFmtId="0" fontId="13" fillId="0" borderId="0"/>
    <xf numFmtId="0" fontId="14" fillId="0" borderId="0" applyFont="0" applyFill="0" applyBorder="0" applyAlignment="0" applyProtection="0"/>
    <xf numFmtId="0" fontId="12" fillId="0" borderId="0"/>
    <xf numFmtId="0" fontId="15" fillId="0" borderId="0"/>
    <xf numFmtId="0" fontId="9" fillId="0" borderId="0"/>
    <xf numFmtId="0" fontId="8" fillId="0" borderId="0" applyAlignment="0">
      <alignment vertical="top" wrapText="1"/>
      <protection locked="0"/>
    </xf>
    <xf numFmtId="0" fontId="9" fillId="0" borderId="0"/>
    <xf numFmtId="0" fontId="17" fillId="0" borderId="0" applyAlignment="0">
      <alignment vertical="top" wrapText="1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7" fillId="0" borderId="0" applyAlignment="0">
      <alignment vertical="top" wrapText="1"/>
      <protection locked="0"/>
    </xf>
  </cellStyleXfs>
  <cellXfs count="97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vertical="center"/>
    </xf>
    <xf numFmtId="0" fontId="0" fillId="0" borderId="0" xfId="0" applyFill="1"/>
    <xf numFmtId="0" fontId="0" fillId="0" borderId="0" xfId="0" applyFill="1" applyBorder="1" applyAlignment="1" applyProtection="1">
      <alignment horizontal="left" vertical="top"/>
      <protection locked="0"/>
    </xf>
    <xf numFmtId="166" fontId="16" fillId="0" borderId="0" xfId="0" applyNumberFormat="1" applyFont="1" applyFill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 vertical="top"/>
      <protection locked="0"/>
    </xf>
    <xf numFmtId="166" fontId="0" fillId="0" borderId="0" xfId="0" applyNumberFormat="1" applyAlignment="1" applyProtection="1">
      <alignment horizontal="right" vertical="top"/>
      <protection locked="0"/>
    </xf>
    <xf numFmtId="166" fontId="7" fillId="0" borderId="4" xfId="0" applyNumberFormat="1" applyFont="1" applyFill="1" applyBorder="1" applyAlignment="1" applyProtection="1">
      <alignment horizontal="right"/>
      <protection locked="0"/>
    </xf>
    <xf numFmtId="0" fontId="3" fillId="0" borderId="2" xfId="0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ill="1" applyAlignment="1" applyProtection="1">
      <alignment horizontal="left" vertical="top" wrapText="1"/>
      <protection locked="0"/>
    </xf>
    <xf numFmtId="165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ont="1" applyFill="1" applyAlignment="1" applyProtection="1">
      <alignment horizontal="left" vertical="top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7" fillId="0" borderId="4" xfId="0" applyFont="1" applyFill="1" applyBorder="1" applyAlignment="1" applyProtection="1">
      <alignment horizontal="center"/>
      <protection locked="0"/>
    </xf>
    <xf numFmtId="165" fontId="7" fillId="0" borderId="4" xfId="0" applyNumberFormat="1" applyFont="1" applyFill="1" applyBorder="1" applyAlignment="1" applyProtection="1">
      <alignment horizontal="right"/>
      <protection locked="0"/>
    </xf>
    <xf numFmtId="166" fontId="3" fillId="0" borderId="1" xfId="0" applyNumberFormat="1" applyFont="1" applyFill="1" applyBorder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2" fontId="3" fillId="0" borderId="2" xfId="0" applyNumberFormat="1" applyFont="1" applyFill="1" applyBorder="1" applyAlignment="1" applyProtection="1">
      <alignment horizontal="right"/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164" fontId="16" fillId="0" borderId="0" xfId="0" applyNumberFormat="1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left" wrapText="1"/>
      <protection locked="0"/>
    </xf>
    <xf numFmtId="165" fontId="16" fillId="0" borderId="0" xfId="0" applyNumberFormat="1" applyFont="1" applyFill="1" applyAlignment="1" applyProtection="1">
      <alignment horizontal="right"/>
      <protection locked="0"/>
    </xf>
    <xf numFmtId="166" fontId="3" fillId="2" borderId="0" xfId="0" applyNumberFormat="1" applyFont="1" applyFill="1" applyAlignment="1" applyProtection="1">
      <alignment horizontal="right"/>
      <protection locked="0"/>
    </xf>
    <xf numFmtId="0" fontId="0" fillId="0" borderId="0" xfId="0" applyFill="1" applyBorder="1"/>
    <xf numFmtId="164" fontId="3" fillId="0" borderId="2" xfId="0" applyNumberFormat="1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vertical="top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166" fontId="3" fillId="0" borderId="0" xfId="0" applyNumberFormat="1" applyFont="1" applyFill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0" fillId="0" borderId="0" xfId="0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16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 wrapText="1"/>
      <protection locked="0"/>
    </xf>
    <xf numFmtId="165" fontId="3" fillId="0" borderId="0" xfId="0" applyNumberFormat="1" applyFont="1" applyFill="1" applyAlignment="1" applyProtection="1">
      <alignment horizontal="right"/>
      <protection locked="0"/>
    </xf>
    <xf numFmtId="49" fontId="10" fillId="0" borderId="0" xfId="1" applyNumberFormat="1" applyFont="1" applyFill="1" applyAlignment="1">
      <alignment vertical="center"/>
    </xf>
    <xf numFmtId="0" fontId="3" fillId="2" borderId="2" xfId="0" applyFont="1" applyFill="1" applyBorder="1" applyAlignment="1" applyProtection="1">
      <alignment horizontal="left" wrapText="1"/>
      <protection locked="0"/>
    </xf>
    <xf numFmtId="0" fontId="18" fillId="0" borderId="0" xfId="0" applyFont="1" applyFill="1" applyBorder="1" applyAlignment="1">
      <alignment vertical="center"/>
    </xf>
    <xf numFmtId="166" fontId="6" fillId="0" borderId="2" xfId="0" applyNumberFormat="1" applyFont="1" applyFill="1" applyBorder="1" applyAlignment="1" applyProtection="1">
      <alignment horizontal="right"/>
      <protection locked="0"/>
    </xf>
    <xf numFmtId="164" fontId="4" fillId="0" borderId="2" xfId="16" applyNumberFormat="1" applyFont="1" applyFill="1" applyBorder="1" applyAlignment="1">
      <alignment horizontal="right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164" fontId="4" fillId="0" borderId="2" xfId="0" applyNumberFormat="1" applyFont="1" applyFill="1" applyBorder="1" applyAlignment="1" applyProtection="1">
      <alignment horizontal="right"/>
      <protection locked="0"/>
    </xf>
    <xf numFmtId="164" fontId="7" fillId="0" borderId="2" xfId="0" applyNumberFormat="1" applyFont="1" applyFill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left" wrapText="1"/>
      <protection locked="0"/>
    </xf>
    <xf numFmtId="0" fontId="4" fillId="0" borderId="0" xfId="20" applyFont="1" applyFill="1" applyAlignment="1" applyProtection="1">
      <alignment horizontal="left"/>
    </xf>
    <xf numFmtId="0" fontId="2" fillId="0" borderId="0" xfId="20" applyFont="1" applyFill="1" applyAlignment="1" applyProtection="1">
      <alignment horizontal="left"/>
    </xf>
    <xf numFmtId="0" fontId="8" fillId="0" borderId="0" xfId="20" applyFont="1" applyFill="1" applyAlignment="1" applyProtection="1">
      <alignment horizontal="left" vertical="top"/>
      <protection locked="0"/>
    </xf>
    <xf numFmtId="0" fontId="19" fillId="0" borderId="0" xfId="19" applyFill="1" applyBorder="1" applyAlignment="1" applyProtection="1"/>
    <xf numFmtId="166" fontId="0" fillId="0" borderId="0" xfId="0" applyNumberFormat="1" applyFill="1"/>
    <xf numFmtId="2" fontId="4" fillId="0" borderId="2" xfId="0" applyNumberFormat="1" applyFont="1" applyFill="1" applyBorder="1" applyAlignment="1" applyProtection="1">
      <protection locked="0"/>
    </xf>
    <xf numFmtId="166" fontId="4" fillId="0" borderId="2" xfId="0" applyNumberFormat="1" applyFont="1" applyFill="1" applyBorder="1" applyAlignment="1" applyProtection="1">
      <alignment horizontal="right"/>
      <protection locked="0"/>
    </xf>
    <xf numFmtId="166" fontId="4" fillId="0" borderId="2" xfId="0" applyNumberFormat="1" applyFont="1" applyFill="1" applyBorder="1" applyAlignment="1" applyProtection="1">
      <alignment horizontal="center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2" fontId="4" fillId="0" borderId="2" xfId="0" applyNumberFormat="1" applyFont="1" applyFill="1" applyBorder="1" applyAlignment="1" applyProtection="1">
      <alignment horizontal="right"/>
      <protection locked="0"/>
    </xf>
    <xf numFmtId="166" fontId="7" fillId="0" borderId="2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22" fillId="0" borderId="0" xfId="18" applyFont="1" applyFill="1" applyBorder="1" applyAlignment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right"/>
      <protection locked="0"/>
    </xf>
    <xf numFmtId="166" fontId="3" fillId="0" borderId="0" xfId="0" applyNumberFormat="1" applyFont="1" applyFill="1" applyBorder="1" applyAlignment="1" applyProtection="1">
      <alignment horizontal="right"/>
      <protection locked="0"/>
    </xf>
    <xf numFmtId="164" fontId="3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wrapText="1"/>
      <protection locked="0"/>
    </xf>
    <xf numFmtId="164" fontId="19" fillId="0" borderId="0" xfId="19" applyNumberFormat="1" applyFill="1" applyBorder="1" applyAlignment="1" applyProtection="1">
      <alignment horizontal="left" vertical="center"/>
      <protection locked="0"/>
    </xf>
    <xf numFmtId="164" fontId="23" fillId="0" borderId="0" xfId="0" applyNumberFormat="1" applyFont="1" applyFill="1" applyBorder="1" applyAlignment="1" applyProtection="1">
      <alignment horizontal="left" vertical="center"/>
      <protection locked="0"/>
    </xf>
    <xf numFmtId="0" fontId="20" fillId="0" borderId="0" xfId="0" applyFont="1" applyFill="1"/>
    <xf numFmtId="0" fontId="25" fillId="2" borderId="2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 applyBorder="1" applyAlignment="1">
      <alignment vertical="top"/>
    </xf>
    <xf numFmtId="0" fontId="0" fillId="0" borderId="2" xfId="0" applyFill="1" applyBorder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left" vertical="center"/>
      <protection locked="0"/>
    </xf>
    <xf numFmtId="0" fontId="26" fillId="0" borderId="0" xfId="0" applyFont="1" applyFill="1"/>
    <xf numFmtId="2" fontId="24" fillId="0" borderId="0" xfId="0" applyNumberFormat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3" fillId="0" borderId="0" xfId="2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3" fillId="0" borderId="0" xfId="2" applyFont="1" applyFill="1" applyAlignment="1" applyProtection="1">
      <alignment horizontal="left" wrapText="1"/>
    </xf>
    <xf numFmtId="0" fontId="17" fillId="0" borderId="0" xfId="20" applyFill="1" applyAlignment="1" applyProtection="1">
      <alignment horizontal="left" wrapText="1"/>
      <protection locked="0"/>
    </xf>
    <xf numFmtId="164" fontId="3" fillId="0" borderId="3" xfId="0" applyNumberFormat="1" applyFont="1" applyFill="1" applyBorder="1" applyAlignment="1" applyProtection="1">
      <alignment horizontal="center"/>
      <protection locked="0"/>
    </xf>
    <xf numFmtId="164" fontId="3" fillId="0" borderId="4" xfId="0" applyNumberFormat="1" applyFont="1" applyFill="1" applyBorder="1" applyAlignment="1" applyProtection="1">
      <alignment horizontal="center"/>
      <protection locked="0"/>
    </xf>
    <xf numFmtId="164" fontId="3" fillId="0" borderId="5" xfId="0" applyNumberFormat="1" applyFont="1" applyFill="1" applyBorder="1" applyAlignment="1" applyProtection="1">
      <alignment horizontal="center"/>
      <protection locked="0"/>
    </xf>
    <xf numFmtId="0" fontId="10" fillId="0" borderId="0" xfId="17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0" fillId="0" borderId="0" xfId="1" applyFont="1" applyAlignment="1">
      <alignment vertical="center" wrapText="1"/>
    </xf>
    <xf numFmtId="0" fontId="8" fillId="0" borderId="0" xfId="2" applyAlignment="1">
      <alignment vertical="center" wrapText="1"/>
      <protection locked="0"/>
    </xf>
  </cellXfs>
  <cellStyles count="21">
    <cellStyle name="Hypertextový odkaz" xfId="19" builtinId="8"/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13" xfId="20"/>
    <cellStyle name="Normální 2" xfId="2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 5" xfId="18"/>
    <cellStyle name="normální_2014-02-21 D.1.1. ASR - BP a NS" xfId="16"/>
    <cellStyle name="normální_POL.XLS" xfId="1"/>
    <cellStyle name="normální_POL.XLS 2" xfId="17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66FF33"/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W110"/>
  <sheetViews>
    <sheetView tabSelected="1" zoomScaleNormal="100" workbookViewId="0"/>
  </sheetViews>
  <sheetFormatPr defaultRowHeight="15"/>
  <cols>
    <col min="1" max="1" width="4.140625" style="15" customWidth="1"/>
    <col min="2" max="2" width="4.28515625" style="16" customWidth="1"/>
    <col min="3" max="3" width="14.42578125" style="16" customWidth="1"/>
    <col min="4" max="4" width="61.140625" style="16" customWidth="1"/>
    <col min="5" max="5" width="6.7109375" style="16" customWidth="1"/>
    <col min="6" max="6" width="8.7109375" style="17" customWidth="1"/>
    <col min="7" max="7" width="11.7109375" style="11" customWidth="1"/>
    <col min="8" max="8" width="15.7109375" style="10" customWidth="1"/>
    <col min="9" max="9" width="17.28515625" style="18" customWidth="1"/>
    <col min="10" max="10" width="9.140625" style="7"/>
    <col min="11" max="11" width="10" style="7" bestFit="1" customWidth="1"/>
    <col min="12" max="172" width="9.140625" style="7"/>
  </cols>
  <sheetData>
    <row r="1" spans="1:179" ht="18">
      <c r="A1" s="39" t="s">
        <v>98</v>
      </c>
      <c r="B1" s="1"/>
      <c r="C1" s="1"/>
      <c r="D1" s="1"/>
      <c r="E1" s="1"/>
      <c r="F1" s="1"/>
      <c r="G1" s="1"/>
      <c r="H1" s="1"/>
      <c r="I1" s="4"/>
    </row>
    <row r="2" spans="1:179" ht="15" customHeight="1">
      <c r="A2" s="86" t="s">
        <v>34</v>
      </c>
      <c r="B2" s="87"/>
      <c r="C2" s="87"/>
      <c r="D2" s="87"/>
      <c r="E2" s="87"/>
      <c r="F2" s="87"/>
      <c r="G2" s="87"/>
      <c r="H2" s="87"/>
      <c r="I2" s="87"/>
    </row>
    <row r="3" spans="1:179" ht="13.5" customHeight="1">
      <c r="A3" s="88" t="s">
        <v>48</v>
      </c>
      <c r="B3" s="89"/>
      <c r="C3" s="89"/>
      <c r="D3" s="89"/>
      <c r="E3" s="55"/>
      <c r="F3" s="55"/>
      <c r="G3" s="56"/>
      <c r="H3" s="56"/>
      <c r="I3" s="57"/>
      <c r="FQ3" s="7"/>
      <c r="FR3" s="7"/>
      <c r="FS3" s="7"/>
      <c r="FT3" s="7"/>
      <c r="FU3" s="7"/>
      <c r="FV3" s="7"/>
      <c r="FW3" s="7"/>
    </row>
    <row r="4" spans="1:179" ht="13.5" customHeight="1">
      <c r="A4" s="40" t="s">
        <v>49</v>
      </c>
      <c r="B4" s="3"/>
      <c r="C4" s="3"/>
      <c r="D4" s="3"/>
      <c r="E4" s="3"/>
      <c r="F4" s="1"/>
      <c r="G4" s="1"/>
      <c r="H4" s="4"/>
      <c r="I4" s="4"/>
      <c r="J4" s="77"/>
      <c r="K4" s="77"/>
      <c r="L4" s="77"/>
      <c r="M4" s="77"/>
      <c r="N4" s="77"/>
    </row>
    <row r="5" spans="1:179" ht="15.75">
      <c r="A5" s="1"/>
      <c r="B5" s="1"/>
      <c r="C5" s="1"/>
      <c r="D5" s="1"/>
      <c r="E5" s="1"/>
      <c r="F5" s="1"/>
      <c r="G5" s="1"/>
      <c r="H5" s="1"/>
      <c r="I5" s="4"/>
      <c r="J5" s="77"/>
      <c r="K5" s="77"/>
      <c r="L5" s="77"/>
      <c r="M5" s="77"/>
      <c r="N5" s="77"/>
    </row>
    <row r="6" spans="1:179" ht="22.5">
      <c r="A6" s="14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  <c r="G6" s="14" t="s">
        <v>6</v>
      </c>
      <c r="H6" s="14" t="s">
        <v>7</v>
      </c>
      <c r="I6" s="14" t="s">
        <v>8</v>
      </c>
      <c r="J6" s="81"/>
      <c r="K6" s="82"/>
      <c r="L6" s="82"/>
      <c r="M6" s="82"/>
      <c r="N6" s="82"/>
      <c r="O6" s="82"/>
      <c r="P6" s="82"/>
      <c r="Q6" s="82"/>
    </row>
    <row r="7" spans="1:179">
      <c r="A7" s="14" t="s">
        <v>9</v>
      </c>
      <c r="B7" s="14" t="s">
        <v>10</v>
      </c>
      <c r="C7" s="14" t="s">
        <v>11</v>
      </c>
      <c r="D7" s="14" t="s">
        <v>12</v>
      </c>
      <c r="E7" s="14" t="s">
        <v>13</v>
      </c>
      <c r="F7" s="14" t="s">
        <v>14</v>
      </c>
      <c r="G7" s="14" t="s">
        <v>15</v>
      </c>
      <c r="H7" s="14">
        <v>8</v>
      </c>
      <c r="I7" s="14">
        <v>9</v>
      </c>
    </row>
    <row r="8" spans="1:179" s="2" customFormat="1" ht="21" customHeight="1">
      <c r="A8" s="41"/>
      <c r="B8" s="42"/>
      <c r="C8" s="42" t="s">
        <v>16</v>
      </c>
      <c r="D8" s="42" t="s">
        <v>17</v>
      </c>
      <c r="E8" s="42"/>
      <c r="F8" s="43"/>
      <c r="G8" s="29"/>
      <c r="H8" s="34">
        <f>H9</f>
        <v>0</v>
      </c>
      <c r="I8" s="4"/>
      <c r="J8" s="46"/>
      <c r="K8" s="8"/>
      <c r="L8" s="8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</row>
    <row r="9" spans="1:179" ht="13.5" customHeight="1">
      <c r="A9" s="31"/>
      <c r="B9" s="13"/>
      <c r="C9" s="45">
        <v>766</v>
      </c>
      <c r="D9" s="13" t="s">
        <v>29</v>
      </c>
      <c r="E9" s="13"/>
      <c r="F9" s="24"/>
      <c r="G9" s="25"/>
      <c r="H9" s="25">
        <f>SUM(H10:H88)</f>
        <v>0</v>
      </c>
      <c r="I9" s="80"/>
      <c r="K9" s="30"/>
      <c r="L9" s="30"/>
    </row>
    <row r="10" spans="1:179" ht="27" customHeight="1">
      <c r="A10" s="48">
        <v>1</v>
      </c>
      <c r="B10" s="49">
        <v>766</v>
      </c>
      <c r="C10" s="49" t="s">
        <v>52</v>
      </c>
      <c r="D10" s="49" t="s">
        <v>51</v>
      </c>
      <c r="E10" s="49" t="s">
        <v>25</v>
      </c>
      <c r="F10" s="60">
        <f>SUM(F11)</f>
        <v>1</v>
      </c>
      <c r="G10" s="61"/>
      <c r="H10" s="61">
        <f>F10*G10</f>
        <v>0</v>
      </c>
      <c r="I10" s="62" t="s">
        <v>41</v>
      </c>
      <c r="K10" s="30"/>
      <c r="L10" s="30"/>
    </row>
    <row r="11" spans="1:179" ht="13.5" customHeight="1">
      <c r="A11" s="50"/>
      <c r="B11" s="51"/>
      <c r="C11" s="51"/>
      <c r="D11" s="51" t="s">
        <v>50</v>
      </c>
      <c r="E11" s="51"/>
      <c r="F11" s="63">
        <v>1</v>
      </c>
      <c r="G11" s="47"/>
      <c r="H11" s="47"/>
      <c r="I11" s="33"/>
      <c r="J11" s="79"/>
      <c r="K11" s="30"/>
      <c r="L11" s="58"/>
    </row>
    <row r="12" spans="1:179" ht="121.5" customHeight="1">
      <c r="A12" s="31"/>
      <c r="B12" s="13"/>
      <c r="C12" s="13"/>
      <c r="D12" s="78" t="s">
        <v>97</v>
      </c>
      <c r="E12" s="13"/>
      <c r="F12" s="24"/>
      <c r="G12" s="25"/>
      <c r="H12" s="25"/>
      <c r="I12" s="33"/>
      <c r="J12" s="30"/>
      <c r="K12" s="30"/>
      <c r="L12" s="30"/>
    </row>
    <row r="13" spans="1:179" ht="27" customHeight="1">
      <c r="A13" s="48">
        <v>2</v>
      </c>
      <c r="B13" s="49">
        <v>766</v>
      </c>
      <c r="C13" s="49" t="s">
        <v>54</v>
      </c>
      <c r="D13" s="49" t="s">
        <v>53</v>
      </c>
      <c r="E13" s="49" t="s">
        <v>25</v>
      </c>
      <c r="F13" s="60">
        <f>SUM(F14)</f>
        <v>1</v>
      </c>
      <c r="G13" s="61"/>
      <c r="H13" s="61">
        <f>F13*G13</f>
        <v>0</v>
      </c>
      <c r="I13" s="62" t="s">
        <v>41</v>
      </c>
      <c r="K13" s="30"/>
      <c r="L13" s="30"/>
    </row>
    <row r="14" spans="1:179" ht="13.5" customHeight="1">
      <c r="A14" s="50"/>
      <c r="B14" s="51"/>
      <c r="C14" s="51"/>
      <c r="D14" s="51" t="s">
        <v>50</v>
      </c>
      <c r="E14" s="51"/>
      <c r="F14" s="63">
        <v>1</v>
      </c>
      <c r="G14" s="47"/>
      <c r="H14" s="47"/>
      <c r="I14" s="33"/>
      <c r="J14" s="79"/>
      <c r="K14" s="30"/>
      <c r="L14" s="58"/>
    </row>
    <row r="15" spans="1:179" ht="121.5" customHeight="1">
      <c r="A15" s="31"/>
      <c r="B15" s="13"/>
      <c r="C15" s="13"/>
      <c r="D15" s="78" t="s">
        <v>97</v>
      </c>
      <c r="E15" s="13"/>
      <c r="F15" s="24"/>
      <c r="G15" s="25"/>
      <c r="H15" s="25"/>
      <c r="I15" s="33"/>
      <c r="J15" s="30"/>
      <c r="K15" s="30"/>
      <c r="L15" s="30"/>
    </row>
    <row r="16" spans="1:179" ht="27" customHeight="1">
      <c r="A16" s="48">
        <v>3</v>
      </c>
      <c r="B16" s="49">
        <v>766</v>
      </c>
      <c r="C16" s="49" t="s">
        <v>33</v>
      </c>
      <c r="D16" s="49" t="s">
        <v>55</v>
      </c>
      <c r="E16" s="49" t="s">
        <v>25</v>
      </c>
      <c r="F16" s="60">
        <f>SUM(F17)</f>
        <v>1</v>
      </c>
      <c r="G16" s="61"/>
      <c r="H16" s="61">
        <f>F16*G16</f>
        <v>0</v>
      </c>
      <c r="I16" s="62" t="s">
        <v>41</v>
      </c>
      <c r="K16" s="30"/>
      <c r="L16" s="30"/>
    </row>
    <row r="17" spans="1:12" ht="13.5" customHeight="1">
      <c r="A17" s="50"/>
      <c r="B17" s="51"/>
      <c r="C17" s="51"/>
      <c r="D17" s="51" t="s">
        <v>56</v>
      </c>
      <c r="E17" s="51"/>
      <c r="F17" s="63">
        <v>1</v>
      </c>
      <c r="G17" s="47"/>
      <c r="H17" s="47"/>
      <c r="I17" s="33"/>
      <c r="J17" s="79"/>
      <c r="K17" s="30"/>
      <c r="L17" s="58"/>
    </row>
    <row r="18" spans="1:12" ht="121.5" customHeight="1">
      <c r="A18" s="31"/>
      <c r="B18" s="13"/>
      <c r="C18" s="13"/>
      <c r="D18" s="78" t="s">
        <v>97</v>
      </c>
      <c r="E18" s="13"/>
      <c r="F18" s="24"/>
      <c r="G18" s="25"/>
      <c r="H18" s="25"/>
      <c r="I18" s="33"/>
      <c r="J18" s="30"/>
      <c r="K18" s="30"/>
      <c r="L18" s="30"/>
    </row>
    <row r="19" spans="1:12" ht="27" customHeight="1">
      <c r="A19" s="48">
        <v>4</v>
      </c>
      <c r="B19" s="49">
        <v>766</v>
      </c>
      <c r="C19" s="49" t="s">
        <v>35</v>
      </c>
      <c r="D19" s="49" t="s">
        <v>57</v>
      </c>
      <c r="E19" s="49" t="s">
        <v>25</v>
      </c>
      <c r="F19" s="60">
        <f>SUM(F20)</f>
        <v>1</v>
      </c>
      <c r="G19" s="61"/>
      <c r="H19" s="61">
        <f>F19*G19</f>
        <v>0</v>
      </c>
      <c r="I19" s="62" t="s">
        <v>41</v>
      </c>
      <c r="K19" s="30"/>
      <c r="L19" s="30"/>
    </row>
    <row r="20" spans="1:12" ht="13.5" customHeight="1">
      <c r="A20" s="50"/>
      <c r="B20" s="51"/>
      <c r="C20" s="51"/>
      <c r="D20" s="51" t="s">
        <v>56</v>
      </c>
      <c r="E20" s="51"/>
      <c r="F20" s="63">
        <v>1</v>
      </c>
      <c r="G20" s="47"/>
      <c r="H20" s="47"/>
      <c r="I20" s="33"/>
      <c r="J20" s="79"/>
      <c r="K20" s="30"/>
      <c r="L20" s="58"/>
    </row>
    <row r="21" spans="1:12" ht="121.5" customHeight="1">
      <c r="A21" s="31"/>
      <c r="B21" s="13"/>
      <c r="C21" s="13"/>
      <c r="D21" s="78" t="s">
        <v>97</v>
      </c>
      <c r="E21" s="13"/>
      <c r="F21" s="24"/>
      <c r="G21" s="25"/>
      <c r="H21" s="25"/>
      <c r="I21" s="33"/>
      <c r="J21" s="30"/>
      <c r="K21" s="30"/>
      <c r="L21" s="30"/>
    </row>
    <row r="22" spans="1:12" ht="27" customHeight="1">
      <c r="A22" s="48">
        <v>5</v>
      </c>
      <c r="B22" s="49">
        <v>766</v>
      </c>
      <c r="C22" s="49" t="s">
        <v>44</v>
      </c>
      <c r="D22" s="49" t="s">
        <v>58</v>
      </c>
      <c r="E22" s="49" t="s">
        <v>25</v>
      </c>
      <c r="F22" s="60">
        <f>SUM(F23)</f>
        <v>2</v>
      </c>
      <c r="G22" s="61"/>
      <c r="H22" s="61">
        <f>F22*G22</f>
        <v>0</v>
      </c>
      <c r="I22" s="62" t="s">
        <v>41</v>
      </c>
      <c r="K22" s="30"/>
      <c r="L22" s="30"/>
    </row>
    <row r="23" spans="1:12" ht="13.5" customHeight="1">
      <c r="A23" s="50"/>
      <c r="B23" s="51"/>
      <c r="C23" s="51"/>
      <c r="D23" s="51" t="s">
        <v>56</v>
      </c>
      <c r="E23" s="51"/>
      <c r="F23" s="63">
        <v>2</v>
      </c>
      <c r="G23" s="47"/>
      <c r="H23" s="47"/>
      <c r="I23" s="33"/>
      <c r="J23" s="79"/>
      <c r="K23" s="30"/>
      <c r="L23" s="58"/>
    </row>
    <row r="24" spans="1:12" ht="121.5" customHeight="1">
      <c r="A24" s="31"/>
      <c r="B24" s="13"/>
      <c r="C24" s="13"/>
      <c r="D24" s="78" t="s">
        <v>97</v>
      </c>
      <c r="E24" s="13"/>
      <c r="F24" s="24"/>
      <c r="G24" s="25"/>
      <c r="H24" s="25"/>
      <c r="I24" s="33"/>
      <c r="J24" s="30"/>
      <c r="K24" s="30"/>
      <c r="L24" s="30"/>
    </row>
    <row r="25" spans="1:12" ht="27" customHeight="1">
      <c r="A25" s="48">
        <v>6</v>
      </c>
      <c r="B25" s="49">
        <v>766</v>
      </c>
      <c r="C25" s="49" t="s">
        <v>45</v>
      </c>
      <c r="D25" s="49" t="s">
        <v>59</v>
      </c>
      <c r="E25" s="49" t="s">
        <v>25</v>
      </c>
      <c r="F25" s="60">
        <f>SUM(F26)</f>
        <v>1</v>
      </c>
      <c r="G25" s="61"/>
      <c r="H25" s="61">
        <f>F25*G25</f>
        <v>0</v>
      </c>
      <c r="I25" s="62" t="s">
        <v>41</v>
      </c>
      <c r="K25" s="30"/>
      <c r="L25" s="30"/>
    </row>
    <row r="26" spans="1:12" ht="13.5" customHeight="1">
      <c r="A26" s="50"/>
      <c r="B26" s="51"/>
      <c r="C26" s="51"/>
      <c r="D26" s="51" t="s">
        <v>56</v>
      </c>
      <c r="E26" s="51"/>
      <c r="F26" s="63">
        <v>1</v>
      </c>
      <c r="G26" s="47"/>
      <c r="H26" s="47"/>
      <c r="I26" s="33"/>
      <c r="J26" s="79"/>
      <c r="K26" s="30"/>
      <c r="L26" s="58"/>
    </row>
    <row r="27" spans="1:12" ht="121.5" customHeight="1">
      <c r="A27" s="31"/>
      <c r="B27" s="13"/>
      <c r="C27" s="13"/>
      <c r="D27" s="78" t="s">
        <v>43</v>
      </c>
      <c r="E27" s="13"/>
      <c r="F27" s="24"/>
      <c r="G27" s="25"/>
      <c r="H27" s="25"/>
      <c r="I27" s="33"/>
      <c r="J27" s="30"/>
      <c r="K27" s="30"/>
      <c r="L27" s="30"/>
    </row>
    <row r="28" spans="1:12" ht="27" customHeight="1">
      <c r="A28" s="48">
        <v>7</v>
      </c>
      <c r="B28" s="49">
        <v>766</v>
      </c>
      <c r="C28" s="49" t="s">
        <v>60</v>
      </c>
      <c r="D28" s="49" t="s">
        <v>61</v>
      </c>
      <c r="E28" s="49" t="s">
        <v>25</v>
      </c>
      <c r="F28" s="60">
        <f>SUM(F29)</f>
        <v>1</v>
      </c>
      <c r="G28" s="61"/>
      <c r="H28" s="61">
        <f>F28*G28</f>
        <v>0</v>
      </c>
      <c r="I28" s="62" t="s">
        <v>41</v>
      </c>
      <c r="K28" s="30"/>
      <c r="L28" s="30"/>
    </row>
    <row r="29" spans="1:12" ht="13.5" customHeight="1">
      <c r="A29" s="50"/>
      <c r="B29" s="51"/>
      <c r="C29" s="51"/>
      <c r="D29" s="51" t="s">
        <v>56</v>
      </c>
      <c r="E29" s="51"/>
      <c r="F29" s="63">
        <v>1</v>
      </c>
      <c r="G29" s="47"/>
      <c r="H29" s="47"/>
      <c r="I29" s="33"/>
      <c r="J29" s="79"/>
      <c r="K29" s="30"/>
      <c r="L29" s="58"/>
    </row>
    <row r="30" spans="1:12" ht="121.5" customHeight="1">
      <c r="A30" s="31"/>
      <c r="B30" s="13"/>
      <c r="C30" s="13"/>
      <c r="D30" s="78" t="s">
        <v>97</v>
      </c>
      <c r="E30" s="13"/>
      <c r="F30" s="24"/>
      <c r="G30" s="25"/>
      <c r="H30" s="25"/>
      <c r="I30" s="33"/>
      <c r="J30" s="30"/>
      <c r="K30" s="30"/>
      <c r="L30" s="30"/>
    </row>
    <row r="31" spans="1:12" ht="27" customHeight="1">
      <c r="A31" s="48">
        <v>8</v>
      </c>
      <c r="B31" s="49">
        <v>766</v>
      </c>
      <c r="C31" s="49" t="s">
        <v>82</v>
      </c>
      <c r="D31" s="49" t="s">
        <v>62</v>
      </c>
      <c r="E31" s="49" t="s">
        <v>25</v>
      </c>
      <c r="F31" s="60">
        <f>SUM(F32)</f>
        <v>1</v>
      </c>
      <c r="G31" s="61"/>
      <c r="H31" s="61">
        <f>F31*G31</f>
        <v>0</v>
      </c>
      <c r="I31" s="62" t="s">
        <v>41</v>
      </c>
      <c r="K31" s="30"/>
      <c r="L31" s="30"/>
    </row>
    <row r="32" spans="1:12" ht="13.5" customHeight="1">
      <c r="A32" s="50"/>
      <c r="B32" s="51"/>
      <c r="C32" s="51"/>
      <c r="D32" s="51" t="s">
        <v>56</v>
      </c>
      <c r="E32" s="51"/>
      <c r="F32" s="63">
        <v>1</v>
      </c>
      <c r="G32" s="47"/>
      <c r="H32" s="47"/>
      <c r="I32" s="33"/>
      <c r="J32" s="79"/>
      <c r="K32" s="30"/>
      <c r="L32" s="58"/>
    </row>
    <row r="33" spans="1:12" ht="121.5" customHeight="1">
      <c r="A33" s="31"/>
      <c r="B33" s="13"/>
      <c r="C33" s="13"/>
      <c r="D33" s="78" t="s">
        <v>97</v>
      </c>
      <c r="E33" s="13"/>
      <c r="F33" s="24"/>
      <c r="G33" s="25"/>
      <c r="H33" s="25"/>
      <c r="I33" s="33"/>
      <c r="J33" s="30"/>
      <c r="K33" s="30"/>
      <c r="L33" s="30"/>
    </row>
    <row r="34" spans="1:12" ht="27" customHeight="1">
      <c r="A34" s="48">
        <v>9</v>
      </c>
      <c r="B34" s="49">
        <v>766</v>
      </c>
      <c r="C34" s="49" t="s">
        <v>36</v>
      </c>
      <c r="D34" s="49" t="s">
        <v>63</v>
      </c>
      <c r="E34" s="49" t="s">
        <v>25</v>
      </c>
      <c r="F34" s="60">
        <f>SUM(F35)</f>
        <v>1</v>
      </c>
      <c r="G34" s="61"/>
      <c r="H34" s="61">
        <f>F34*G34</f>
        <v>0</v>
      </c>
      <c r="I34" s="62" t="s">
        <v>41</v>
      </c>
      <c r="K34" s="30"/>
      <c r="L34" s="30"/>
    </row>
    <row r="35" spans="1:12" ht="13.5" customHeight="1">
      <c r="A35" s="50"/>
      <c r="B35" s="51"/>
      <c r="C35" s="51"/>
      <c r="D35" s="51" t="s">
        <v>42</v>
      </c>
      <c r="E35" s="51"/>
      <c r="F35" s="63">
        <v>1</v>
      </c>
      <c r="G35" s="47"/>
      <c r="H35" s="47"/>
      <c r="I35" s="33"/>
      <c r="J35" s="79"/>
      <c r="K35" s="30"/>
      <c r="L35" s="58"/>
    </row>
    <row r="36" spans="1:12" ht="121.5" customHeight="1">
      <c r="A36" s="31"/>
      <c r="B36" s="13"/>
      <c r="C36" s="13"/>
      <c r="D36" s="78" t="s">
        <v>97</v>
      </c>
      <c r="E36" s="13"/>
      <c r="F36" s="24"/>
      <c r="G36" s="25"/>
      <c r="H36" s="25"/>
      <c r="I36" s="33"/>
      <c r="J36" s="30"/>
      <c r="K36" s="30"/>
      <c r="L36" s="30"/>
    </row>
    <row r="37" spans="1:12" ht="27" customHeight="1">
      <c r="A37" s="48">
        <v>10</v>
      </c>
      <c r="B37" s="49">
        <v>766</v>
      </c>
      <c r="C37" s="49" t="s">
        <v>83</v>
      </c>
      <c r="D37" s="49" t="s">
        <v>64</v>
      </c>
      <c r="E37" s="49" t="s">
        <v>25</v>
      </c>
      <c r="F37" s="60">
        <f>SUM(F38)</f>
        <v>1</v>
      </c>
      <c r="G37" s="61"/>
      <c r="H37" s="61">
        <f>F37*G37</f>
        <v>0</v>
      </c>
      <c r="I37" s="62" t="s">
        <v>41</v>
      </c>
      <c r="K37" s="30"/>
      <c r="L37" s="30"/>
    </row>
    <row r="38" spans="1:12" ht="13.5" customHeight="1">
      <c r="A38" s="50"/>
      <c r="B38" s="51"/>
      <c r="C38" s="51"/>
      <c r="D38" s="51" t="s">
        <v>42</v>
      </c>
      <c r="E38" s="51"/>
      <c r="F38" s="63">
        <v>1</v>
      </c>
      <c r="G38" s="47"/>
      <c r="H38" s="47"/>
      <c r="I38" s="33"/>
      <c r="J38" s="79"/>
      <c r="K38" s="30"/>
      <c r="L38" s="58"/>
    </row>
    <row r="39" spans="1:12" ht="121.5" customHeight="1">
      <c r="A39" s="31"/>
      <c r="B39" s="13"/>
      <c r="C39" s="13"/>
      <c r="D39" s="78" t="s">
        <v>97</v>
      </c>
      <c r="E39" s="13"/>
      <c r="F39" s="24"/>
      <c r="G39" s="25"/>
      <c r="H39" s="25"/>
      <c r="I39" s="33"/>
      <c r="J39" s="30"/>
      <c r="K39" s="30"/>
      <c r="L39" s="30"/>
    </row>
    <row r="40" spans="1:12" ht="27" customHeight="1">
      <c r="A40" s="48">
        <v>11</v>
      </c>
      <c r="B40" s="49">
        <v>766</v>
      </c>
      <c r="C40" s="49" t="s">
        <v>47</v>
      </c>
      <c r="D40" s="49" t="s">
        <v>65</v>
      </c>
      <c r="E40" s="49" t="s">
        <v>25</v>
      </c>
      <c r="F40" s="60">
        <f>SUM(F41)</f>
        <v>1</v>
      </c>
      <c r="G40" s="61"/>
      <c r="H40" s="61">
        <f>F40*G40</f>
        <v>0</v>
      </c>
      <c r="I40" s="62" t="s">
        <v>41</v>
      </c>
      <c r="K40" s="30"/>
      <c r="L40" s="30"/>
    </row>
    <row r="41" spans="1:12" ht="13.5" customHeight="1">
      <c r="A41" s="50"/>
      <c r="B41" s="51"/>
      <c r="C41" s="51"/>
      <c r="D41" s="51" t="s">
        <v>42</v>
      </c>
      <c r="E41" s="51"/>
      <c r="F41" s="63">
        <v>1</v>
      </c>
      <c r="G41" s="47"/>
      <c r="H41" s="47"/>
      <c r="I41" s="33"/>
      <c r="J41" s="79"/>
      <c r="K41" s="30"/>
      <c r="L41" s="58"/>
    </row>
    <row r="42" spans="1:12" ht="121.5" customHeight="1">
      <c r="A42" s="31"/>
      <c r="B42" s="13"/>
      <c r="C42" s="13"/>
      <c r="D42" s="78" t="s">
        <v>97</v>
      </c>
      <c r="E42" s="13"/>
      <c r="F42" s="24"/>
      <c r="G42" s="25"/>
      <c r="H42" s="25"/>
      <c r="I42" s="33"/>
      <c r="J42" s="30"/>
      <c r="K42" s="30"/>
      <c r="L42" s="30"/>
    </row>
    <row r="43" spans="1:12" ht="27" customHeight="1">
      <c r="A43" s="48">
        <v>12</v>
      </c>
      <c r="B43" s="49">
        <v>766</v>
      </c>
      <c r="C43" s="49" t="s">
        <v>84</v>
      </c>
      <c r="D43" s="49" t="s">
        <v>66</v>
      </c>
      <c r="E43" s="49" t="s">
        <v>25</v>
      </c>
      <c r="F43" s="60">
        <f>SUM(F44)</f>
        <v>1</v>
      </c>
      <c r="G43" s="61"/>
      <c r="H43" s="61">
        <f>F43*G43</f>
        <v>0</v>
      </c>
      <c r="I43" s="62" t="s">
        <v>41</v>
      </c>
      <c r="K43" s="30"/>
      <c r="L43" s="30"/>
    </row>
    <row r="44" spans="1:12" ht="13.5" customHeight="1">
      <c r="A44" s="50"/>
      <c r="B44" s="51"/>
      <c r="C44" s="51"/>
      <c r="D44" s="51" t="s">
        <v>42</v>
      </c>
      <c r="E44" s="51"/>
      <c r="F44" s="63">
        <v>1</v>
      </c>
      <c r="G44" s="47"/>
      <c r="H44" s="47"/>
      <c r="I44" s="33"/>
      <c r="J44" s="79"/>
      <c r="K44" s="30"/>
      <c r="L44" s="58"/>
    </row>
    <row r="45" spans="1:12" ht="121.5" customHeight="1">
      <c r="A45" s="31"/>
      <c r="B45" s="13"/>
      <c r="C45" s="13"/>
      <c r="D45" s="78" t="s">
        <v>97</v>
      </c>
      <c r="E45" s="13"/>
      <c r="F45" s="24"/>
      <c r="G45" s="25"/>
      <c r="H45" s="25"/>
      <c r="I45" s="33"/>
      <c r="J45" s="30"/>
      <c r="K45" s="30"/>
      <c r="L45" s="30"/>
    </row>
    <row r="46" spans="1:12" ht="27" customHeight="1">
      <c r="A46" s="48">
        <v>13</v>
      </c>
      <c r="B46" s="49">
        <v>766</v>
      </c>
      <c r="C46" s="49" t="s">
        <v>85</v>
      </c>
      <c r="D46" s="49" t="s">
        <v>67</v>
      </c>
      <c r="E46" s="49" t="s">
        <v>25</v>
      </c>
      <c r="F46" s="60">
        <f>SUM(F47)</f>
        <v>1</v>
      </c>
      <c r="G46" s="61"/>
      <c r="H46" s="61">
        <f>F46*G46</f>
        <v>0</v>
      </c>
      <c r="I46" s="62" t="s">
        <v>41</v>
      </c>
      <c r="K46" s="30"/>
      <c r="L46" s="30"/>
    </row>
    <row r="47" spans="1:12" ht="13.5" customHeight="1">
      <c r="A47" s="50"/>
      <c r="B47" s="51"/>
      <c r="C47" s="51"/>
      <c r="D47" s="51" t="s">
        <v>42</v>
      </c>
      <c r="E47" s="51"/>
      <c r="F47" s="63">
        <v>1</v>
      </c>
      <c r="G47" s="47"/>
      <c r="H47" s="47"/>
      <c r="I47" s="33"/>
      <c r="J47" s="79"/>
      <c r="K47" s="30"/>
      <c r="L47" s="58"/>
    </row>
    <row r="48" spans="1:12" ht="121.5" customHeight="1">
      <c r="A48" s="31"/>
      <c r="B48" s="13"/>
      <c r="C48" s="13"/>
      <c r="D48" s="78" t="s">
        <v>97</v>
      </c>
      <c r="E48" s="13"/>
      <c r="F48" s="24"/>
      <c r="G48" s="25"/>
      <c r="H48" s="25"/>
      <c r="I48" s="33"/>
      <c r="J48" s="30"/>
      <c r="K48" s="30"/>
      <c r="L48" s="30"/>
    </row>
    <row r="49" spans="1:12" ht="27" customHeight="1">
      <c r="A49" s="48">
        <v>14</v>
      </c>
      <c r="B49" s="49">
        <v>766</v>
      </c>
      <c r="C49" s="49" t="s">
        <v>86</v>
      </c>
      <c r="D49" s="49" t="s">
        <v>68</v>
      </c>
      <c r="E49" s="49" t="s">
        <v>25</v>
      </c>
      <c r="F49" s="60">
        <f>SUM(F50)</f>
        <v>1</v>
      </c>
      <c r="G49" s="61"/>
      <c r="H49" s="61">
        <f>F49*G49</f>
        <v>0</v>
      </c>
      <c r="I49" s="62" t="s">
        <v>41</v>
      </c>
      <c r="K49" s="30"/>
      <c r="L49" s="30"/>
    </row>
    <row r="50" spans="1:12" ht="13.5" customHeight="1">
      <c r="A50" s="50"/>
      <c r="B50" s="51"/>
      <c r="C50" s="51"/>
      <c r="D50" s="51" t="s">
        <v>42</v>
      </c>
      <c r="E50" s="51"/>
      <c r="F50" s="63">
        <v>1</v>
      </c>
      <c r="G50" s="47"/>
      <c r="H50" s="47"/>
      <c r="I50" s="33"/>
      <c r="J50" s="79"/>
      <c r="K50" s="30"/>
      <c r="L50" s="58"/>
    </row>
    <row r="51" spans="1:12" ht="121.5" customHeight="1">
      <c r="A51" s="31"/>
      <c r="B51" s="13"/>
      <c r="C51" s="13"/>
      <c r="D51" s="78" t="s">
        <v>97</v>
      </c>
      <c r="E51" s="13"/>
      <c r="F51" s="24"/>
      <c r="G51" s="25"/>
      <c r="H51" s="25"/>
      <c r="I51" s="33"/>
      <c r="J51" s="30"/>
      <c r="K51" s="30"/>
      <c r="L51" s="30"/>
    </row>
    <row r="52" spans="1:12" ht="27" customHeight="1">
      <c r="A52" s="48">
        <v>15</v>
      </c>
      <c r="B52" s="49">
        <v>766</v>
      </c>
      <c r="C52" s="49" t="s">
        <v>37</v>
      </c>
      <c r="D52" s="49" t="s">
        <v>69</v>
      </c>
      <c r="E52" s="49" t="s">
        <v>25</v>
      </c>
      <c r="F52" s="60">
        <f>SUM(F53)</f>
        <v>1</v>
      </c>
      <c r="G52" s="61"/>
      <c r="H52" s="61">
        <f>F52*G52</f>
        <v>0</v>
      </c>
      <c r="I52" s="62" t="s">
        <v>41</v>
      </c>
      <c r="K52" s="30"/>
      <c r="L52" s="30"/>
    </row>
    <row r="53" spans="1:12" ht="13.5" customHeight="1">
      <c r="A53" s="50"/>
      <c r="B53" s="51"/>
      <c r="C53" s="51"/>
      <c r="D53" s="51" t="s">
        <v>70</v>
      </c>
      <c r="E53" s="51"/>
      <c r="F53" s="63">
        <v>1</v>
      </c>
      <c r="G53" s="47"/>
      <c r="H53" s="47"/>
      <c r="I53" s="33"/>
      <c r="J53" s="79"/>
      <c r="K53" s="30"/>
      <c r="L53" s="58"/>
    </row>
    <row r="54" spans="1:12" ht="121.5" customHeight="1">
      <c r="A54" s="31"/>
      <c r="B54" s="13"/>
      <c r="C54" s="13"/>
      <c r="D54" s="78" t="s">
        <v>97</v>
      </c>
      <c r="E54" s="13"/>
      <c r="F54" s="24"/>
      <c r="G54" s="25"/>
      <c r="H54" s="25"/>
      <c r="I54" s="33"/>
      <c r="J54" s="30"/>
      <c r="K54" s="30"/>
      <c r="L54" s="30"/>
    </row>
    <row r="55" spans="1:12" ht="27" customHeight="1">
      <c r="A55" s="48">
        <v>16</v>
      </c>
      <c r="B55" s="49">
        <v>766</v>
      </c>
      <c r="C55" s="49" t="s">
        <v>38</v>
      </c>
      <c r="D55" s="49" t="s">
        <v>71</v>
      </c>
      <c r="E55" s="49" t="s">
        <v>25</v>
      </c>
      <c r="F55" s="60">
        <f>SUM(F56)</f>
        <v>1</v>
      </c>
      <c r="G55" s="61"/>
      <c r="H55" s="61">
        <f>F55*G55</f>
        <v>0</v>
      </c>
      <c r="I55" s="62" t="s">
        <v>41</v>
      </c>
      <c r="K55" s="30"/>
      <c r="L55" s="30"/>
    </row>
    <row r="56" spans="1:12" ht="13.5" customHeight="1">
      <c r="A56" s="50"/>
      <c r="B56" s="51"/>
      <c r="C56" s="51"/>
      <c r="D56" s="51" t="s">
        <v>70</v>
      </c>
      <c r="E56" s="51"/>
      <c r="F56" s="63">
        <v>1</v>
      </c>
      <c r="G56" s="47"/>
      <c r="H56" s="47"/>
      <c r="I56" s="33"/>
      <c r="J56" s="79"/>
      <c r="K56" s="30"/>
      <c r="L56" s="58"/>
    </row>
    <row r="57" spans="1:12" ht="121.5" customHeight="1">
      <c r="A57" s="31"/>
      <c r="B57" s="13"/>
      <c r="C57" s="13"/>
      <c r="D57" s="78" t="s">
        <v>97</v>
      </c>
      <c r="E57" s="13"/>
      <c r="F57" s="24"/>
      <c r="G57" s="25"/>
      <c r="H57" s="25"/>
      <c r="I57" s="33"/>
      <c r="J57" s="30"/>
      <c r="K57" s="30"/>
      <c r="L57" s="30"/>
    </row>
    <row r="58" spans="1:12" ht="27" customHeight="1">
      <c r="A58" s="48">
        <v>17</v>
      </c>
      <c r="B58" s="49">
        <v>766</v>
      </c>
      <c r="C58" s="49" t="s">
        <v>87</v>
      </c>
      <c r="D58" s="49" t="s">
        <v>72</v>
      </c>
      <c r="E58" s="49" t="s">
        <v>25</v>
      </c>
      <c r="F58" s="60">
        <f>SUM(F59)</f>
        <v>1</v>
      </c>
      <c r="G58" s="61"/>
      <c r="H58" s="61">
        <f>F58*G58</f>
        <v>0</v>
      </c>
      <c r="I58" s="62" t="s">
        <v>41</v>
      </c>
      <c r="K58" s="30"/>
      <c r="L58" s="30"/>
    </row>
    <row r="59" spans="1:12" ht="13.5" customHeight="1">
      <c r="A59" s="50"/>
      <c r="B59" s="51"/>
      <c r="C59" s="51"/>
      <c r="D59" s="51" t="s">
        <v>70</v>
      </c>
      <c r="E59" s="51"/>
      <c r="F59" s="63">
        <v>1</v>
      </c>
      <c r="G59" s="47"/>
      <c r="H59" s="47"/>
      <c r="I59" s="33"/>
      <c r="J59" s="79"/>
      <c r="K59" s="30"/>
      <c r="L59" s="58"/>
    </row>
    <row r="60" spans="1:12" ht="121.5" customHeight="1">
      <c r="A60" s="31"/>
      <c r="B60" s="13"/>
      <c r="C60" s="13"/>
      <c r="D60" s="78" t="s">
        <v>97</v>
      </c>
      <c r="E60" s="13"/>
      <c r="F60" s="24"/>
      <c r="G60" s="25"/>
      <c r="H60" s="25"/>
      <c r="I60" s="33"/>
      <c r="J60" s="30"/>
      <c r="K60" s="30"/>
      <c r="L60" s="30"/>
    </row>
    <row r="61" spans="1:12" ht="27" customHeight="1">
      <c r="A61" s="48">
        <v>18</v>
      </c>
      <c r="B61" s="49">
        <v>766</v>
      </c>
      <c r="C61" s="49" t="s">
        <v>88</v>
      </c>
      <c r="D61" s="49" t="s">
        <v>73</v>
      </c>
      <c r="E61" s="49" t="s">
        <v>25</v>
      </c>
      <c r="F61" s="60">
        <f>SUM(F62)</f>
        <v>1</v>
      </c>
      <c r="G61" s="61"/>
      <c r="H61" s="61">
        <f>F61*G61</f>
        <v>0</v>
      </c>
      <c r="I61" s="62" t="s">
        <v>41</v>
      </c>
      <c r="K61" s="30"/>
      <c r="L61" s="30"/>
    </row>
    <row r="62" spans="1:12" ht="13.5" customHeight="1">
      <c r="A62" s="50"/>
      <c r="B62" s="51"/>
      <c r="C62" s="51"/>
      <c r="D62" s="51" t="s">
        <v>70</v>
      </c>
      <c r="E62" s="51"/>
      <c r="F62" s="63">
        <v>1</v>
      </c>
      <c r="G62" s="47"/>
      <c r="H62" s="47"/>
      <c r="I62" s="33"/>
      <c r="J62" s="79"/>
      <c r="K62" s="30"/>
      <c r="L62" s="58"/>
    </row>
    <row r="63" spans="1:12" ht="121.5" customHeight="1">
      <c r="A63" s="31"/>
      <c r="B63" s="13"/>
      <c r="C63" s="13"/>
      <c r="D63" s="78" t="s">
        <v>97</v>
      </c>
      <c r="E63" s="13"/>
      <c r="F63" s="24"/>
      <c r="G63" s="25"/>
      <c r="H63" s="25"/>
      <c r="I63" s="33"/>
      <c r="J63" s="30"/>
      <c r="K63" s="30"/>
      <c r="L63" s="30"/>
    </row>
    <row r="64" spans="1:12" ht="27" customHeight="1">
      <c r="A64" s="48">
        <v>19</v>
      </c>
      <c r="B64" s="49">
        <v>766</v>
      </c>
      <c r="C64" s="49" t="s">
        <v>89</v>
      </c>
      <c r="D64" s="49" t="s">
        <v>74</v>
      </c>
      <c r="E64" s="49" t="s">
        <v>25</v>
      </c>
      <c r="F64" s="60">
        <f>SUM(F65)</f>
        <v>1</v>
      </c>
      <c r="G64" s="61"/>
      <c r="H64" s="61">
        <f>F64*G64</f>
        <v>0</v>
      </c>
      <c r="I64" s="62" t="s">
        <v>41</v>
      </c>
      <c r="K64" s="30"/>
      <c r="L64" s="30"/>
    </row>
    <row r="65" spans="1:12" ht="13.5" customHeight="1">
      <c r="A65" s="50"/>
      <c r="B65" s="51"/>
      <c r="C65" s="51"/>
      <c r="D65" s="51" t="s">
        <v>70</v>
      </c>
      <c r="E65" s="51"/>
      <c r="F65" s="63">
        <v>1</v>
      </c>
      <c r="G65" s="47"/>
      <c r="H65" s="47"/>
      <c r="I65" s="33"/>
      <c r="J65" s="79"/>
      <c r="K65" s="30"/>
      <c r="L65" s="58"/>
    </row>
    <row r="66" spans="1:12" ht="121.5" customHeight="1">
      <c r="A66" s="31"/>
      <c r="B66" s="13"/>
      <c r="C66" s="13"/>
      <c r="D66" s="78" t="s">
        <v>97</v>
      </c>
      <c r="E66" s="13"/>
      <c r="F66" s="24"/>
      <c r="G66" s="25"/>
      <c r="H66" s="25"/>
      <c r="I66" s="33"/>
      <c r="J66" s="30"/>
      <c r="K66" s="30"/>
      <c r="L66" s="30"/>
    </row>
    <row r="67" spans="1:12" ht="27" customHeight="1">
      <c r="A67" s="48">
        <v>20</v>
      </c>
      <c r="B67" s="49">
        <v>766</v>
      </c>
      <c r="C67" s="49" t="s">
        <v>90</v>
      </c>
      <c r="D67" s="49" t="s">
        <v>75</v>
      </c>
      <c r="E67" s="49" t="s">
        <v>25</v>
      </c>
      <c r="F67" s="60">
        <f>SUM(F68)</f>
        <v>1</v>
      </c>
      <c r="G67" s="61"/>
      <c r="H67" s="61">
        <f>F67*G67</f>
        <v>0</v>
      </c>
      <c r="I67" s="62" t="s">
        <v>41</v>
      </c>
      <c r="K67" s="30"/>
      <c r="L67" s="30"/>
    </row>
    <row r="68" spans="1:12" ht="13.5" customHeight="1">
      <c r="A68" s="50"/>
      <c r="B68" s="51"/>
      <c r="C68" s="51"/>
      <c r="D68" s="51" t="s">
        <v>70</v>
      </c>
      <c r="E68" s="51"/>
      <c r="F68" s="63">
        <v>1</v>
      </c>
      <c r="G68" s="47"/>
      <c r="H68" s="47"/>
      <c r="I68" s="33"/>
      <c r="J68" s="79"/>
      <c r="K68" s="30"/>
      <c r="L68" s="58"/>
    </row>
    <row r="69" spans="1:12" ht="121.5" customHeight="1">
      <c r="A69" s="31"/>
      <c r="B69" s="13"/>
      <c r="C69" s="13"/>
      <c r="D69" s="78" t="s">
        <v>97</v>
      </c>
      <c r="E69" s="13"/>
      <c r="F69" s="24"/>
      <c r="G69" s="25"/>
      <c r="H69" s="25"/>
      <c r="I69" s="33"/>
      <c r="J69" s="30"/>
      <c r="K69" s="30"/>
      <c r="L69" s="30"/>
    </row>
    <row r="70" spans="1:12" ht="27" customHeight="1">
      <c r="A70" s="48">
        <v>21</v>
      </c>
      <c r="B70" s="49">
        <v>766</v>
      </c>
      <c r="C70" s="49" t="s">
        <v>91</v>
      </c>
      <c r="D70" s="49" t="s">
        <v>77</v>
      </c>
      <c r="E70" s="49" t="s">
        <v>25</v>
      </c>
      <c r="F70" s="60">
        <f>SUM(F71)</f>
        <v>1</v>
      </c>
      <c r="G70" s="61"/>
      <c r="H70" s="61">
        <f>F70*G70</f>
        <v>0</v>
      </c>
      <c r="I70" s="62" t="s">
        <v>41</v>
      </c>
      <c r="K70" s="30"/>
      <c r="L70" s="30"/>
    </row>
    <row r="71" spans="1:12" ht="13.5" customHeight="1">
      <c r="A71" s="50"/>
      <c r="B71" s="51"/>
      <c r="C71" s="51"/>
      <c r="D71" s="51" t="s">
        <v>76</v>
      </c>
      <c r="E71" s="51"/>
      <c r="F71" s="63">
        <v>1</v>
      </c>
      <c r="G71" s="47"/>
      <c r="H71" s="47"/>
      <c r="I71" s="33"/>
      <c r="J71" s="79"/>
      <c r="K71" s="30"/>
      <c r="L71" s="58"/>
    </row>
    <row r="72" spans="1:12" ht="121.5" customHeight="1">
      <c r="A72" s="31"/>
      <c r="B72" s="13"/>
      <c r="C72" s="13"/>
      <c r="D72" s="78" t="s">
        <v>97</v>
      </c>
      <c r="E72" s="13"/>
      <c r="F72" s="24"/>
      <c r="G72" s="25"/>
      <c r="H72" s="25"/>
      <c r="I72" s="33"/>
      <c r="J72" s="30"/>
      <c r="K72" s="30"/>
      <c r="L72" s="30"/>
    </row>
    <row r="73" spans="1:12" ht="27" customHeight="1">
      <c r="A73" s="48">
        <v>22</v>
      </c>
      <c r="B73" s="49">
        <v>766</v>
      </c>
      <c r="C73" s="49" t="s">
        <v>92</v>
      </c>
      <c r="D73" s="49" t="s">
        <v>78</v>
      </c>
      <c r="E73" s="49" t="s">
        <v>25</v>
      </c>
      <c r="F73" s="60">
        <f>SUM(F74)</f>
        <v>1</v>
      </c>
      <c r="G73" s="61"/>
      <c r="H73" s="61">
        <f>F73*G73</f>
        <v>0</v>
      </c>
      <c r="I73" s="62" t="s">
        <v>41</v>
      </c>
      <c r="K73" s="30"/>
      <c r="L73" s="30"/>
    </row>
    <row r="74" spans="1:12" ht="13.5" customHeight="1">
      <c r="A74" s="50"/>
      <c r="B74" s="51"/>
      <c r="C74" s="51"/>
      <c r="D74" s="51" t="s">
        <v>76</v>
      </c>
      <c r="E74" s="51"/>
      <c r="F74" s="63">
        <v>1</v>
      </c>
      <c r="G74" s="47"/>
      <c r="H74" s="47"/>
      <c r="I74" s="33"/>
      <c r="J74" s="79"/>
      <c r="K74" s="30"/>
      <c r="L74" s="58"/>
    </row>
    <row r="75" spans="1:12" ht="121.5" customHeight="1">
      <c r="A75" s="31"/>
      <c r="B75" s="13"/>
      <c r="C75" s="13"/>
      <c r="D75" s="78" t="s">
        <v>97</v>
      </c>
      <c r="E75" s="13"/>
      <c r="F75" s="24"/>
      <c r="G75" s="25"/>
      <c r="H75" s="25"/>
      <c r="I75" s="33"/>
      <c r="J75" s="30"/>
      <c r="K75" s="30"/>
      <c r="L75" s="30"/>
    </row>
    <row r="76" spans="1:12" ht="27" customHeight="1">
      <c r="A76" s="48">
        <v>23</v>
      </c>
      <c r="B76" s="49">
        <v>766</v>
      </c>
      <c r="C76" s="49" t="s">
        <v>93</v>
      </c>
      <c r="D76" s="49" t="s">
        <v>79</v>
      </c>
      <c r="E76" s="49" t="s">
        <v>25</v>
      </c>
      <c r="F76" s="60">
        <f>SUM(F77)</f>
        <v>1</v>
      </c>
      <c r="G76" s="61"/>
      <c r="H76" s="61">
        <f>F76*G76</f>
        <v>0</v>
      </c>
      <c r="I76" s="62" t="s">
        <v>41</v>
      </c>
      <c r="K76" s="30"/>
      <c r="L76" s="30"/>
    </row>
    <row r="77" spans="1:12" ht="13.5" customHeight="1">
      <c r="A77" s="50"/>
      <c r="B77" s="51"/>
      <c r="C77" s="51"/>
      <c r="D77" s="51" t="s">
        <v>76</v>
      </c>
      <c r="E77" s="51"/>
      <c r="F77" s="63">
        <v>1</v>
      </c>
      <c r="G77" s="47"/>
      <c r="H77" s="47"/>
      <c r="I77" s="33"/>
      <c r="J77" s="79"/>
      <c r="K77" s="30"/>
      <c r="L77" s="58"/>
    </row>
    <row r="78" spans="1:12" ht="121.5" customHeight="1">
      <c r="A78" s="31"/>
      <c r="B78" s="13"/>
      <c r="C78" s="13"/>
      <c r="D78" s="78" t="s">
        <v>97</v>
      </c>
      <c r="E78" s="13"/>
      <c r="F78" s="24"/>
      <c r="G78" s="25"/>
      <c r="H78" s="25"/>
      <c r="I78" s="33"/>
      <c r="J78" s="30"/>
      <c r="K78" s="30"/>
      <c r="L78" s="30"/>
    </row>
    <row r="79" spans="1:12" ht="27" customHeight="1">
      <c r="A79" s="48">
        <v>24</v>
      </c>
      <c r="B79" s="49">
        <v>766</v>
      </c>
      <c r="C79" s="49" t="s">
        <v>94</v>
      </c>
      <c r="D79" s="49" t="s">
        <v>80</v>
      </c>
      <c r="E79" s="49" t="s">
        <v>25</v>
      </c>
      <c r="F79" s="60">
        <f>SUM(F80)</f>
        <v>1</v>
      </c>
      <c r="G79" s="61"/>
      <c r="H79" s="61">
        <f>F79*G79</f>
        <v>0</v>
      </c>
      <c r="I79" s="62" t="s">
        <v>41</v>
      </c>
      <c r="K79" s="30"/>
      <c r="L79" s="30"/>
    </row>
    <row r="80" spans="1:12" ht="13.5" customHeight="1">
      <c r="A80" s="50"/>
      <c r="B80" s="51"/>
      <c r="C80" s="51"/>
      <c r="D80" s="51" t="s">
        <v>76</v>
      </c>
      <c r="E80" s="51"/>
      <c r="F80" s="63">
        <v>1</v>
      </c>
      <c r="G80" s="47"/>
      <c r="H80" s="47"/>
      <c r="I80" s="33"/>
      <c r="J80" s="79"/>
      <c r="K80" s="30"/>
      <c r="L80" s="58"/>
    </row>
    <row r="81" spans="1:172" ht="121.5" customHeight="1">
      <c r="A81" s="31"/>
      <c r="B81" s="13"/>
      <c r="C81" s="13"/>
      <c r="D81" s="78" t="s">
        <v>97</v>
      </c>
      <c r="E81" s="13"/>
      <c r="F81" s="24"/>
      <c r="G81" s="25"/>
      <c r="H81" s="25"/>
      <c r="I81" s="33"/>
      <c r="J81" s="30"/>
      <c r="K81" s="30"/>
      <c r="L81" s="30"/>
    </row>
    <row r="82" spans="1:172" ht="27" customHeight="1">
      <c r="A82" s="48">
        <v>25</v>
      </c>
      <c r="B82" s="49">
        <v>766</v>
      </c>
      <c r="C82" s="49" t="s">
        <v>95</v>
      </c>
      <c r="D82" s="49" t="s">
        <v>81</v>
      </c>
      <c r="E82" s="49" t="s">
        <v>25</v>
      </c>
      <c r="F82" s="60">
        <f>SUM(F83)</f>
        <v>1</v>
      </c>
      <c r="G82" s="61"/>
      <c r="H82" s="61">
        <f>F82*G82</f>
        <v>0</v>
      </c>
      <c r="I82" s="62" t="s">
        <v>41</v>
      </c>
      <c r="K82" s="30"/>
      <c r="L82" s="30"/>
    </row>
    <row r="83" spans="1:172" ht="13.5" customHeight="1">
      <c r="A83" s="50"/>
      <c r="B83" s="51"/>
      <c r="C83" s="51"/>
      <c r="D83" s="51" t="s">
        <v>76</v>
      </c>
      <c r="E83" s="51"/>
      <c r="F83" s="63">
        <v>1</v>
      </c>
      <c r="G83" s="47"/>
      <c r="H83" s="47"/>
      <c r="I83" s="33"/>
      <c r="J83" s="79"/>
      <c r="K83" s="30"/>
      <c r="L83" s="58"/>
    </row>
    <row r="84" spans="1:172" ht="121.5" customHeight="1">
      <c r="A84" s="31"/>
      <c r="B84" s="13"/>
      <c r="C84" s="13"/>
      <c r="D84" s="78" t="s">
        <v>97</v>
      </c>
      <c r="E84" s="13"/>
      <c r="F84" s="24"/>
      <c r="G84" s="25"/>
      <c r="H84" s="25"/>
      <c r="I84" s="33"/>
      <c r="J84" s="30"/>
      <c r="K84" s="30"/>
      <c r="L84" s="30"/>
    </row>
    <row r="85" spans="1:172" s="7" customFormat="1" ht="13.5" customHeight="1">
      <c r="A85" s="48">
        <v>26</v>
      </c>
      <c r="B85" s="49">
        <v>766</v>
      </c>
      <c r="C85" s="49">
        <v>998766202</v>
      </c>
      <c r="D85" s="49" t="s">
        <v>39</v>
      </c>
      <c r="E85" s="49" t="s">
        <v>26</v>
      </c>
      <c r="F85" s="64">
        <v>1.08</v>
      </c>
      <c r="G85" s="61"/>
      <c r="H85" s="61">
        <f>F85*G85</f>
        <v>0</v>
      </c>
      <c r="I85" s="62" t="s">
        <v>40</v>
      </c>
      <c r="K85" s="59"/>
    </row>
    <row r="86" spans="1:172" s="32" customFormat="1" ht="13.5" customHeight="1">
      <c r="A86" s="52">
        <v>27</v>
      </c>
      <c r="B86" s="49" t="s">
        <v>46</v>
      </c>
      <c r="C86" s="49" t="s">
        <v>30</v>
      </c>
      <c r="D86" s="49" t="s">
        <v>31</v>
      </c>
      <c r="E86" s="49" t="s">
        <v>27</v>
      </c>
      <c r="F86" s="64">
        <f>F87</f>
        <v>26</v>
      </c>
      <c r="G86" s="61"/>
      <c r="H86" s="61">
        <f>F86*G86</f>
        <v>0</v>
      </c>
      <c r="I86" s="62" t="s">
        <v>40</v>
      </c>
      <c r="J86" s="83"/>
      <c r="K86" s="7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8"/>
      <c r="AS86" s="38"/>
      <c r="AT86" s="38"/>
      <c r="AU86" s="38"/>
      <c r="AV86" s="38"/>
      <c r="AW86" s="38"/>
      <c r="AX86" s="38"/>
      <c r="AY86" s="38"/>
      <c r="AZ86" s="38"/>
      <c r="BA86" s="38"/>
      <c r="BB86" s="38"/>
      <c r="BC86" s="38"/>
      <c r="BD86" s="38"/>
      <c r="BE86" s="38"/>
      <c r="BF86" s="38"/>
      <c r="BG86" s="38"/>
      <c r="BH86" s="38"/>
      <c r="BI86" s="38"/>
      <c r="BJ86" s="38"/>
      <c r="BK86" s="38"/>
      <c r="BL86" s="38"/>
      <c r="BM86" s="38"/>
      <c r="BN86" s="38"/>
      <c r="BO86" s="38"/>
      <c r="BP86" s="38"/>
      <c r="BQ86" s="38"/>
      <c r="BR86" s="38"/>
      <c r="BS86" s="38"/>
      <c r="BT86" s="38"/>
      <c r="BU86" s="38"/>
      <c r="BV86" s="38"/>
      <c r="BW86" s="38"/>
      <c r="BX86" s="38"/>
      <c r="BY86" s="38"/>
      <c r="BZ86" s="38"/>
      <c r="CA86" s="38"/>
      <c r="CB86" s="38"/>
      <c r="CC86" s="38"/>
      <c r="CD86" s="38"/>
      <c r="CE86" s="38"/>
      <c r="CF86" s="38"/>
      <c r="CG86" s="38"/>
      <c r="CH86" s="38"/>
      <c r="CI86" s="38"/>
      <c r="CJ86" s="38"/>
      <c r="CK86" s="38"/>
      <c r="CL86" s="38"/>
      <c r="CM86" s="38"/>
      <c r="CN86" s="38"/>
      <c r="CO86" s="38"/>
      <c r="CP86" s="38"/>
      <c r="CQ86" s="38"/>
      <c r="CR86" s="38"/>
      <c r="CS86" s="38"/>
      <c r="CT86" s="38"/>
      <c r="CU86" s="38"/>
      <c r="CV86" s="38"/>
      <c r="CW86" s="38"/>
      <c r="CX86" s="38"/>
      <c r="CY86" s="38"/>
      <c r="CZ86" s="38"/>
      <c r="DA86" s="38"/>
      <c r="DB86" s="38"/>
      <c r="DC86" s="38"/>
      <c r="DD86" s="38"/>
      <c r="DE86" s="38"/>
      <c r="DF86" s="38"/>
      <c r="DG86" s="38"/>
      <c r="DH86" s="38"/>
      <c r="DI86" s="38"/>
      <c r="DJ86" s="38"/>
      <c r="DK86" s="38"/>
      <c r="DL86" s="38"/>
      <c r="DM86" s="38"/>
      <c r="DN86" s="38"/>
      <c r="DO86" s="38"/>
      <c r="DP86" s="38"/>
      <c r="DQ86" s="38"/>
      <c r="DR86" s="38"/>
      <c r="DS86" s="38"/>
      <c r="DT86" s="38"/>
      <c r="DU86" s="38"/>
      <c r="DV86" s="38"/>
      <c r="DW86" s="38"/>
      <c r="DX86" s="38"/>
      <c r="DY86" s="38"/>
      <c r="DZ86" s="38"/>
      <c r="EA86" s="38"/>
      <c r="EB86" s="38"/>
      <c r="EC86" s="38"/>
      <c r="ED86" s="38"/>
      <c r="EE86" s="38"/>
      <c r="EF86" s="38"/>
      <c r="EG86" s="38"/>
      <c r="EH86" s="38"/>
      <c r="EI86" s="38"/>
      <c r="EJ86" s="38"/>
      <c r="EK86" s="38"/>
      <c r="EL86" s="38"/>
      <c r="EM86" s="38"/>
      <c r="EN86" s="38"/>
      <c r="EO86" s="38"/>
      <c r="EP86" s="38"/>
      <c r="EQ86" s="38"/>
      <c r="ER86" s="38"/>
      <c r="ES86" s="38"/>
      <c r="ET86" s="38"/>
      <c r="EU86" s="38"/>
      <c r="EV86" s="38"/>
      <c r="EW86" s="38"/>
      <c r="EX86" s="38"/>
      <c r="EY86" s="38"/>
      <c r="EZ86" s="38"/>
      <c r="FA86" s="38"/>
      <c r="FB86" s="38"/>
      <c r="FC86" s="38"/>
      <c r="FD86" s="38"/>
      <c r="FE86" s="38"/>
      <c r="FF86" s="38"/>
      <c r="FG86" s="38"/>
      <c r="FH86" s="38"/>
      <c r="FI86" s="38"/>
      <c r="FJ86" s="38"/>
      <c r="FK86" s="38"/>
      <c r="FL86" s="38"/>
      <c r="FM86" s="38"/>
      <c r="FN86" s="38"/>
      <c r="FO86" s="38"/>
      <c r="FP86" s="38"/>
    </row>
    <row r="87" spans="1:172" s="2" customFormat="1" ht="13.5" customHeight="1">
      <c r="A87" s="53"/>
      <c r="B87" s="54"/>
      <c r="C87" s="54"/>
      <c r="D87" s="51" t="s">
        <v>32</v>
      </c>
      <c r="E87" s="54"/>
      <c r="F87" s="63">
        <v>26</v>
      </c>
      <c r="G87" s="65"/>
      <c r="H87" s="61"/>
      <c r="I87" s="33"/>
      <c r="J87" s="4"/>
      <c r="K87" s="7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  <c r="EN87" s="4"/>
      <c r="EO87" s="4"/>
      <c r="EP87" s="4"/>
      <c r="EQ87" s="4"/>
      <c r="ER87" s="4"/>
      <c r="ES87" s="4"/>
      <c r="ET87" s="4"/>
      <c r="EU87" s="4"/>
      <c r="EV87" s="4"/>
      <c r="EW87" s="4"/>
      <c r="EX87" s="4"/>
      <c r="EY87" s="4"/>
      <c r="EZ87" s="4"/>
      <c r="FA87" s="4"/>
      <c r="FB87" s="4"/>
      <c r="FC87" s="4"/>
      <c r="FD87" s="4"/>
      <c r="FE87" s="4"/>
      <c r="FF87" s="4"/>
      <c r="FG87" s="4"/>
      <c r="FH87" s="4"/>
      <c r="FI87" s="4"/>
      <c r="FJ87" s="4"/>
      <c r="FK87" s="4"/>
      <c r="FL87" s="4"/>
      <c r="FM87" s="4"/>
      <c r="FN87" s="4"/>
      <c r="FO87" s="4"/>
      <c r="FP87" s="4"/>
    </row>
    <row r="88" spans="1:172" s="2" customFormat="1" ht="13.5" customHeight="1">
      <c r="A88" s="53"/>
      <c r="B88" s="54"/>
      <c r="C88" s="54"/>
      <c r="D88" s="51" t="s">
        <v>28</v>
      </c>
      <c r="E88" s="54"/>
      <c r="F88" s="63"/>
      <c r="G88" s="65"/>
      <c r="H88" s="61"/>
      <c r="I88" s="33"/>
      <c r="J88" s="4"/>
      <c r="K88" s="7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  <c r="EN88" s="4"/>
      <c r="EO88" s="4"/>
      <c r="EP88" s="4"/>
      <c r="EQ88" s="4"/>
      <c r="ER88" s="4"/>
      <c r="ES88" s="4"/>
      <c r="ET88" s="4"/>
      <c r="EU88" s="4"/>
      <c r="EV88" s="4"/>
      <c r="EW88" s="4"/>
      <c r="EX88" s="4"/>
      <c r="EY88" s="4"/>
      <c r="EZ88" s="4"/>
      <c r="FA88" s="4"/>
      <c r="FB88" s="4"/>
      <c r="FC88" s="4"/>
      <c r="FD88" s="4"/>
      <c r="FE88" s="4"/>
      <c r="FF88" s="4"/>
      <c r="FG88" s="4"/>
      <c r="FH88" s="4"/>
      <c r="FI88" s="4"/>
      <c r="FJ88" s="4"/>
      <c r="FK88" s="4"/>
      <c r="FL88" s="4"/>
      <c r="FM88" s="4"/>
      <c r="FN88" s="4"/>
      <c r="FO88" s="4"/>
      <c r="FP88" s="4"/>
    </row>
    <row r="89" spans="1:172" s="2" customFormat="1" ht="21" customHeight="1">
      <c r="A89" s="26"/>
      <c r="B89" s="27"/>
      <c r="C89" s="27"/>
      <c r="D89" s="27" t="s">
        <v>18</v>
      </c>
      <c r="E89" s="27"/>
      <c r="F89" s="28"/>
      <c r="G89" s="9"/>
      <c r="H89" s="9">
        <f>H8</f>
        <v>0</v>
      </c>
      <c r="I89" s="4"/>
      <c r="J89" s="30"/>
      <c r="K89" s="7"/>
      <c r="L89" s="30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  <c r="EN89" s="4"/>
      <c r="EO89" s="4"/>
      <c r="EP89" s="4"/>
      <c r="EQ89" s="4"/>
      <c r="ER89" s="4"/>
      <c r="ES89" s="4"/>
      <c r="ET89" s="4"/>
      <c r="EU89" s="4"/>
      <c r="EV89" s="4"/>
      <c r="EW89" s="4"/>
      <c r="EX89" s="4"/>
      <c r="EY89" s="4"/>
      <c r="EZ89" s="4"/>
      <c r="FA89" s="4"/>
      <c r="FB89" s="4"/>
      <c r="FC89" s="4"/>
      <c r="FD89" s="4"/>
      <c r="FE89" s="4"/>
      <c r="FF89" s="4"/>
      <c r="FG89" s="4"/>
      <c r="FH89" s="4"/>
      <c r="FI89" s="4"/>
      <c r="FJ89" s="4"/>
      <c r="FK89" s="4"/>
      <c r="FL89" s="4"/>
      <c r="FM89" s="4"/>
      <c r="FN89" s="4"/>
      <c r="FO89" s="4"/>
      <c r="FP89" s="4"/>
    </row>
    <row r="90" spans="1:172" s="7" customFormat="1">
      <c r="A90" s="15"/>
      <c r="B90" s="16"/>
      <c r="C90" s="16"/>
      <c r="D90" s="16"/>
      <c r="E90" s="16"/>
      <c r="F90" s="17"/>
      <c r="G90" s="10"/>
      <c r="H90" s="10"/>
      <c r="I90" s="18"/>
      <c r="J90" s="8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</row>
    <row r="91" spans="1:172" ht="13.5" customHeight="1">
      <c r="A91" s="90" t="s">
        <v>19</v>
      </c>
      <c r="B91" s="91"/>
      <c r="C91" s="92"/>
      <c r="D91" s="19" t="s">
        <v>96</v>
      </c>
      <c r="E91" s="20"/>
      <c r="F91" s="21"/>
      <c r="G91" s="12"/>
      <c r="H91" s="22">
        <f>H89</f>
        <v>0</v>
      </c>
      <c r="I91" s="4"/>
      <c r="J91" s="73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30"/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</row>
    <row r="92" spans="1:172">
      <c r="J92" s="75"/>
      <c r="L92" s="68"/>
      <c r="M92" s="69"/>
      <c r="N92" s="70"/>
      <c r="O92" s="71"/>
      <c r="P92" s="72"/>
      <c r="Q92" s="72"/>
      <c r="R92" s="8"/>
      <c r="S92" s="73"/>
      <c r="T92" s="74"/>
      <c r="U92" s="68"/>
      <c r="V92" s="69"/>
      <c r="W92" s="70"/>
      <c r="X92" s="71"/>
      <c r="Y92" s="72"/>
      <c r="Z92" s="72"/>
      <c r="AA92" s="8"/>
      <c r="AB92" s="73"/>
      <c r="AC92" s="74"/>
      <c r="AD92" s="68"/>
      <c r="AE92" s="69"/>
      <c r="AF92" s="70"/>
      <c r="AG92" s="71"/>
      <c r="AH92" s="72"/>
      <c r="AI92" s="72"/>
      <c r="AJ92" s="8"/>
      <c r="AK92" s="73"/>
      <c r="AL92" s="74"/>
      <c r="AM92" s="68"/>
      <c r="AN92" s="69"/>
      <c r="AO92" s="70"/>
      <c r="AP92" s="71"/>
      <c r="AQ92" s="72"/>
      <c r="AR92" s="72"/>
      <c r="AS92" s="8"/>
      <c r="AT92" s="73"/>
      <c r="AU92" s="74"/>
      <c r="AV92" s="68"/>
      <c r="AW92" s="69"/>
      <c r="AX92" s="70"/>
      <c r="AY92" s="71"/>
      <c r="AZ92" s="72"/>
      <c r="BA92" s="72"/>
      <c r="BB92" s="8"/>
      <c r="BC92" s="73"/>
      <c r="BD92" s="74"/>
      <c r="BE92" s="68"/>
      <c r="BF92" s="69"/>
      <c r="BG92" s="70"/>
      <c r="BH92" s="71"/>
      <c r="BI92" s="72"/>
      <c r="BJ92" s="72"/>
    </row>
    <row r="93" spans="1:172">
      <c r="A93" s="6" t="s">
        <v>20</v>
      </c>
      <c r="B93" s="44"/>
      <c r="C93" s="6"/>
      <c r="D93" s="6"/>
      <c r="E93" s="6"/>
      <c r="F93" s="6"/>
      <c r="G93" s="5"/>
      <c r="H93" s="6"/>
      <c r="I93" s="23"/>
      <c r="J93" s="76"/>
      <c r="L93" s="68"/>
      <c r="M93" s="69"/>
      <c r="N93" s="70"/>
      <c r="O93" s="71"/>
      <c r="P93" s="72"/>
      <c r="Q93" s="72"/>
      <c r="R93" s="8"/>
      <c r="S93" s="73"/>
      <c r="T93" s="74"/>
      <c r="U93" s="68"/>
      <c r="V93" s="69"/>
      <c r="W93" s="70"/>
      <c r="X93" s="71"/>
      <c r="Y93" s="72"/>
      <c r="Z93" s="72"/>
      <c r="AA93" s="8"/>
      <c r="AB93" s="73"/>
      <c r="AC93" s="74"/>
      <c r="AD93" s="68"/>
      <c r="AE93" s="69"/>
      <c r="AF93" s="70"/>
      <c r="AG93" s="71"/>
      <c r="AH93" s="72"/>
      <c r="AI93" s="72"/>
      <c r="AJ93" s="8"/>
      <c r="AK93" s="73"/>
      <c r="AL93" s="74"/>
      <c r="AM93" s="68"/>
      <c r="AN93" s="69"/>
      <c r="AO93" s="70"/>
      <c r="AP93" s="71"/>
      <c r="AQ93" s="72"/>
      <c r="AR93" s="72"/>
      <c r="AS93" s="8"/>
      <c r="AT93" s="73"/>
      <c r="AU93" s="74"/>
      <c r="AV93" s="68"/>
      <c r="AW93" s="69"/>
      <c r="AX93" s="70"/>
      <c r="AY93" s="71"/>
      <c r="AZ93" s="72"/>
      <c r="BA93" s="72"/>
      <c r="BB93" s="8"/>
      <c r="BC93" s="73"/>
      <c r="BD93" s="74"/>
      <c r="BE93" s="68"/>
      <c r="BF93" s="69"/>
      <c r="BG93" s="70"/>
      <c r="BH93" s="71"/>
      <c r="BI93" s="72"/>
      <c r="BJ93" s="72"/>
    </row>
    <row r="94" spans="1:172" ht="27" customHeight="1">
      <c r="A94" s="93" t="s">
        <v>23</v>
      </c>
      <c r="B94" s="94"/>
      <c r="C94" s="94"/>
      <c r="D94" s="94"/>
      <c r="E94" s="94"/>
      <c r="F94" s="94"/>
      <c r="G94" s="94"/>
      <c r="H94" s="6"/>
      <c r="I94" s="35"/>
      <c r="J94" s="58"/>
      <c r="L94" s="68"/>
      <c r="M94" s="69"/>
      <c r="N94" s="70"/>
      <c r="O94" s="71"/>
      <c r="P94" s="72"/>
      <c r="Q94" s="72"/>
      <c r="R94" s="8"/>
      <c r="S94" s="73"/>
      <c r="T94" s="74"/>
      <c r="U94" s="68"/>
      <c r="V94" s="69"/>
      <c r="W94" s="70"/>
      <c r="X94" s="71"/>
      <c r="Y94" s="72"/>
      <c r="Z94" s="72"/>
      <c r="AA94" s="8"/>
      <c r="AB94" s="73"/>
      <c r="AC94" s="74"/>
      <c r="AD94" s="68"/>
      <c r="AE94" s="69"/>
      <c r="AF94" s="70"/>
      <c r="AG94" s="71"/>
      <c r="AH94" s="72"/>
      <c r="AI94" s="72"/>
      <c r="AJ94" s="8"/>
      <c r="AK94" s="73"/>
      <c r="AL94" s="74"/>
      <c r="AM94" s="68"/>
      <c r="AN94" s="69"/>
      <c r="AO94" s="70"/>
      <c r="AP94" s="71"/>
      <c r="AQ94" s="72"/>
      <c r="AR94" s="72"/>
      <c r="AS94" s="8"/>
      <c r="AT94" s="73"/>
      <c r="AU94" s="74"/>
      <c r="AV94" s="68"/>
      <c r="AW94" s="69"/>
      <c r="AX94" s="70"/>
      <c r="AY94" s="71"/>
      <c r="AZ94" s="72"/>
      <c r="BA94" s="72"/>
      <c r="BB94" s="8"/>
      <c r="BC94" s="73"/>
      <c r="BD94" s="74"/>
      <c r="BE94" s="68"/>
      <c r="BF94" s="69"/>
      <c r="BG94" s="70"/>
      <c r="BH94" s="71"/>
      <c r="BI94" s="72"/>
      <c r="BJ94" s="72"/>
    </row>
    <row r="95" spans="1:172" ht="90" customHeight="1">
      <c r="A95" s="95" t="s">
        <v>24</v>
      </c>
      <c r="B95" s="96"/>
      <c r="C95" s="96"/>
      <c r="D95" s="96"/>
      <c r="E95" s="96"/>
      <c r="F95" s="96"/>
      <c r="G95" s="96"/>
      <c r="H95" s="6"/>
      <c r="I95" s="6"/>
      <c r="J95" s="73"/>
      <c r="L95" s="68"/>
      <c r="M95" s="69"/>
      <c r="N95" s="70"/>
      <c r="O95" s="71"/>
      <c r="P95" s="72"/>
      <c r="Q95" s="72"/>
      <c r="R95" s="8"/>
      <c r="S95" s="73"/>
      <c r="T95" s="74"/>
      <c r="U95" s="68"/>
      <c r="V95" s="69"/>
      <c r="W95" s="70"/>
      <c r="X95" s="71"/>
      <c r="Y95" s="72"/>
      <c r="Z95" s="72"/>
      <c r="AA95" s="8"/>
      <c r="AB95" s="73"/>
      <c r="AC95" s="74"/>
      <c r="AD95" s="68"/>
      <c r="AE95" s="69"/>
      <c r="AF95" s="70"/>
      <c r="AG95" s="71"/>
      <c r="AH95" s="72"/>
      <c r="AI95" s="72"/>
      <c r="AJ95" s="8"/>
      <c r="AK95" s="73"/>
      <c r="AL95" s="74"/>
      <c r="AM95" s="68"/>
      <c r="AN95" s="69"/>
      <c r="AO95" s="70"/>
      <c r="AP95" s="71"/>
      <c r="AQ95" s="72"/>
      <c r="AR95" s="72"/>
      <c r="AS95" s="8"/>
      <c r="AT95" s="73"/>
      <c r="AU95" s="74"/>
      <c r="AV95" s="68"/>
      <c r="AW95" s="69"/>
      <c r="AX95" s="70"/>
      <c r="AY95" s="71"/>
      <c r="AZ95" s="72"/>
      <c r="BA95" s="72"/>
      <c r="BB95" s="8"/>
      <c r="BC95" s="73"/>
      <c r="BD95" s="74"/>
      <c r="BE95" s="68"/>
      <c r="BF95" s="69"/>
      <c r="BG95" s="70"/>
      <c r="BH95" s="71"/>
      <c r="BI95" s="72"/>
      <c r="BJ95" s="72"/>
    </row>
    <row r="96" spans="1:172">
      <c r="A96" s="84" t="s">
        <v>21</v>
      </c>
      <c r="B96" s="85"/>
      <c r="C96" s="85"/>
      <c r="D96" s="85"/>
      <c r="E96" s="85"/>
      <c r="F96" s="85"/>
      <c r="G96" s="85"/>
      <c r="H96" s="36"/>
      <c r="I96" s="37"/>
      <c r="J96" s="73"/>
      <c r="L96" s="68"/>
      <c r="M96" s="69"/>
      <c r="N96" s="70"/>
      <c r="O96" s="71"/>
      <c r="P96" s="72"/>
      <c r="Q96" s="72"/>
      <c r="R96" s="8"/>
      <c r="S96" s="73"/>
      <c r="T96" s="74"/>
      <c r="U96" s="68"/>
      <c r="V96" s="69"/>
      <c r="W96" s="70"/>
      <c r="X96" s="71"/>
      <c r="Y96" s="72"/>
      <c r="Z96" s="72"/>
      <c r="AA96" s="8"/>
      <c r="AB96" s="73"/>
      <c r="AC96" s="74"/>
      <c r="AD96" s="68"/>
      <c r="AE96" s="69"/>
      <c r="AF96" s="70"/>
      <c r="AG96" s="71"/>
      <c r="AH96" s="72"/>
      <c r="AI96" s="72"/>
      <c r="AJ96" s="8"/>
      <c r="AK96" s="73"/>
      <c r="AL96" s="74"/>
      <c r="AM96" s="68"/>
      <c r="AN96" s="69"/>
      <c r="AO96" s="70"/>
      <c r="AP96" s="71"/>
      <c r="AQ96" s="72"/>
      <c r="AR96" s="72"/>
      <c r="AS96" s="8"/>
      <c r="AT96" s="73"/>
      <c r="AU96" s="74"/>
      <c r="AV96" s="68"/>
      <c r="AW96" s="69"/>
      <c r="AX96" s="70"/>
      <c r="AY96" s="71"/>
      <c r="AZ96" s="72"/>
      <c r="BA96" s="72"/>
      <c r="BB96" s="8"/>
      <c r="BC96" s="73"/>
      <c r="BD96" s="74"/>
      <c r="BE96" s="68"/>
      <c r="BF96" s="69"/>
      <c r="BG96" s="70"/>
      <c r="BH96" s="71"/>
      <c r="BI96" s="72"/>
      <c r="BJ96" s="72"/>
    </row>
    <row r="97" spans="1:179">
      <c r="A97" s="84" t="s">
        <v>22</v>
      </c>
      <c r="B97" s="85"/>
      <c r="C97" s="85"/>
      <c r="D97" s="85"/>
      <c r="E97" s="85"/>
      <c r="F97" s="85"/>
      <c r="G97" s="85"/>
      <c r="H97" s="36"/>
      <c r="I97" s="37"/>
      <c r="J97" s="8"/>
      <c r="L97" s="68"/>
      <c r="M97" s="69"/>
      <c r="N97" s="70"/>
      <c r="O97" s="71"/>
      <c r="P97" s="72"/>
      <c r="Q97" s="72"/>
      <c r="R97" s="8"/>
      <c r="S97" s="73"/>
      <c r="T97" s="74"/>
      <c r="U97" s="68"/>
      <c r="V97" s="69"/>
      <c r="W97" s="70"/>
      <c r="X97" s="71"/>
      <c r="Y97" s="72"/>
      <c r="Z97" s="72"/>
      <c r="AA97" s="8"/>
      <c r="AB97" s="73"/>
      <c r="AC97" s="74"/>
      <c r="AD97" s="68"/>
      <c r="AE97" s="69"/>
      <c r="AF97" s="70"/>
      <c r="AG97" s="71"/>
      <c r="AH97" s="72"/>
      <c r="AI97" s="72"/>
      <c r="AJ97" s="8"/>
      <c r="AK97" s="73"/>
      <c r="AL97" s="74"/>
      <c r="AM97" s="68"/>
      <c r="AN97" s="69"/>
      <c r="AO97" s="70"/>
      <c r="AP97" s="71"/>
      <c r="AQ97" s="72"/>
      <c r="AR97" s="72"/>
      <c r="AS97" s="8"/>
      <c r="AT97" s="73"/>
      <c r="AU97" s="74"/>
      <c r="AV97" s="68"/>
      <c r="AW97" s="69"/>
      <c r="AX97" s="70"/>
      <c r="AY97" s="71"/>
      <c r="AZ97" s="72"/>
      <c r="BA97" s="72"/>
      <c r="BB97" s="8"/>
      <c r="BC97" s="73"/>
      <c r="BD97" s="74"/>
      <c r="BE97" s="68"/>
      <c r="BF97" s="69"/>
      <c r="BG97" s="70"/>
      <c r="BH97" s="71"/>
      <c r="BI97" s="72"/>
      <c r="BJ97" s="72"/>
    </row>
    <row r="98" spans="1:179">
      <c r="A98" s="66"/>
      <c r="B98" s="67"/>
      <c r="C98" s="67"/>
      <c r="D98" s="67"/>
      <c r="E98" s="67"/>
      <c r="F98" s="67"/>
      <c r="G98" s="67"/>
      <c r="H98" s="36"/>
      <c r="I98" s="37"/>
      <c r="J98" s="8"/>
      <c r="L98" s="68"/>
      <c r="M98" s="69"/>
      <c r="N98" s="70"/>
      <c r="O98" s="71"/>
      <c r="P98" s="72"/>
      <c r="Q98" s="72"/>
      <c r="R98" s="8"/>
      <c r="S98" s="73"/>
      <c r="T98" s="74"/>
      <c r="U98" s="68"/>
      <c r="V98" s="69"/>
      <c r="W98" s="70"/>
      <c r="X98" s="71"/>
      <c r="Y98" s="72"/>
      <c r="Z98" s="72"/>
      <c r="AA98" s="8"/>
      <c r="AB98" s="73"/>
      <c r="AC98" s="74"/>
      <c r="AD98" s="68"/>
      <c r="AE98" s="69"/>
      <c r="AF98" s="70"/>
      <c r="AG98" s="71"/>
      <c r="AH98" s="72"/>
      <c r="AI98" s="72"/>
      <c r="AJ98" s="8"/>
      <c r="AK98" s="73"/>
      <c r="AL98" s="74"/>
      <c r="AM98" s="68"/>
      <c r="AN98" s="69"/>
      <c r="AO98" s="70"/>
      <c r="AP98" s="71"/>
      <c r="AQ98" s="72"/>
      <c r="AR98" s="72"/>
      <c r="AS98" s="8"/>
      <c r="AT98" s="73"/>
      <c r="AU98" s="74"/>
      <c r="AV98" s="68"/>
      <c r="AW98" s="69"/>
      <c r="AX98" s="70"/>
      <c r="AY98" s="71"/>
      <c r="AZ98" s="72"/>
      <c r="BA98" s="72"/>
      <c r="BB98" s="8"/>
      <c r="BC98" s="73"/>
      <c r="BD98" s="74"/>
      <c r="BE98" s="68"/>
      <c r="BF98" s="69"/>
      <c r="BG98" s="70"/>
      <c r="BH98" s="71"/>
      <c r="BI98" s="72"/>
      <c r="BJ98" s="72"/>
    </row>
    <row r="99" spans="1:179">
      <c r="J99" s="73"/>
      <c r="L99" s="68"/>
      <c r="M99" s="69"/>
      <c r="N99" s="70"/>
      <c r="O99" s="71"/>
      <c r="P99" s="72"/>
      <c r="Q99" s="72"/>
      <c r="R99" s="8"/>
      <c r="S99" s="73"/>
      <c r="T99" s="74"/>
      <c r="U99" s="68"/>
      <c r="V99" s="69"/>
      <c r="W99" s="70"/>
      <c r="X99" s="71"/>
      <c r="Y99" s="72"/>
      <c r="Z99" s="72"/>
      <c r="AA99" s="8"/>
      <c r="AB99" s="73"/>
      <c r="AC99" s="74"/>
      <c r="AD99" s="68"/>
      <c r="AE99" s="69"/>
      <c r="AF99" s="70"/>
      <c r="AG99" s="71"/>
      <c r="AH99" s="72"/>
      <c r="AI99" s="72"/>
      <c r="AJ99" s="8"/>
      <c r="AK99" s="73"/>
      <c r="AL99" s="74"/>
      <c r="AM99" s="68"/>
      <c r="AN99" s="69"/>
      <c r="AO99" s="70"/>
      <c r="AP99" s="71"/>
      <c r="AQ99" s="72"/>
      <c r="AR99" s="72"/>
      <c r="AS99" s="8"/>
      <c r="AT99" s="73"/>
      <c r="AU99" s="74"/>
      <c r="AV99" s="68"/>
      <c r="AW99" s="69"/>
      <c r="AX99" s="70"/>
      <c r="AY99" s="71"/>
      <c r="AZ99" s="72"/>
      <c r="BA99" s="72"/>
      <c r="BB99" s="8"/>
      <c r="BC99" s="73"/>
      <c r="BD99" s="74"/>
      <c r="BE99" s="68"/>
      <c r="BF99" s="69"/>
      <c r="BG99" s="70"/>
      <c r="BH99" s="71"/>
      <c r="BI99" s="72"/>
      <c r="BJ99" s="72"/>
    </row>
    <row r="100" spans="1:179">
      <c r="J100" s="73"/>
      <c r="L100" s="68"/>
      <c r="M100" s="69"/>
      <c r="N100" s="70"/>
      <c r="O100" s="71"/>
      <c r="P100" s="72"/>
      <c r="Q100" s="72"/>
      <c r="R100" s="8"/>
      <c r="S100" s="73"/>
      <c r="T100" s="74"/>
      <c r="U100" s="68"/>
      <c r="V100" s="69"/>
      <c r="W100" s="70"/>
      <c r="X100" s="71"/>
      <c r="Y100" s="72"/>
      <c r="Z100" s="72"/>
      <c r="AA100" s="8"/>
      <c r="AB100" s="73"/>
      <c r="AC100" s="74"/>
      <c r="AD100" s="68"/>
      <c r="AE100" s="69"/>
      <c r="AF100" s="70"/>
      <c r="AG100" s="71"/>
      <c r="AH100" s="72"/>
      <c r="AI100" s="72"/>
      <c r="AJ100" s="8"/>
      <c r="AK100" s="73"/>
      <c r="AL100" s="74"/>
      <c r="AM100" s="68"/>
      <c r="AN100" s="69"/>
      <c r="AO100" s="70"/>
      <c r="AP100" s="71"/>
      <c r="AQ100" s="72"/>
      <c r="AR100" s="72"/>
      <c r="AS100" s="8"/>
      <c r="AT100" s="73"/>
      <c r="AU100" s="74"/>
      <c r="AV100" s="68"/>
      <c r="AW100" s="69"/>
      <c r="AX100" s="70"/>
      <c r="AY100" s="71"/>
      <c r="AZ100" s="72"/>
      <c r="BA100" s="72"/>
      <c r="BB100" s="8"/>
      <c r="BC100" s="73"/>
      <c r="BD100" s="74"/>
      <c r="BE100" s="68"/>
      <c r="BF100" s="69"/>
      <c r="BG100" s="70"/>
      <c r="BH100" s="71"/>
      <c r="BI100" s="72"/>
      <c r="BJ100" s="72"/>
    </row>
    <row r="101" spans="1:179">
      <c r="J101" s="8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</row>
    <row r="102" spans="1:179">
      <c r="J102" s="30"/>
    </row>
    <row r="103" spans="1:179">
      <c r="J103" s="30"/>
    </row>
    <row r="104" spans="1:179">
      <c r="J104" s="30"/>
    </row>
    <row r="105" spans="1:179">
      <c r="J105" s="30"/>
    </row>
    <row r="106" spans="1:179">
      <c r="J106" s="30"/>
    </row>
    <row r="107" spans="1:179" s="7" customFormat="1">
      <c r="A107" s="15"/>
      <c r="B107" s="16"/>
      <c r="C107" s="16"/>
      <c r="D107" s="16"/>
      <c r="E107" s="16"/>
      <c r="F107" s="17"/>
      <c r="G107" s="11"/>
      <c r="H107" s="10"/>
      <c r="I107" s="18"/>
      <c r="J107" s="30"/>
      <c r="FQ107"/>
      <c r="FR107"/>
      <c r="FS107"/>
      <c r="FT107"/>
      <c r="FU107"/>
      <c r="FV107"/>
      <c r="FW107"/>
    </row>
    <row r="108" spans="1:179" s="7" customFormat="1">
      <c r="A108" s="15"/>
      <c r="B108" s="16"/>
      <c r="C108" s="16"/>
      <c r="D108" s="16"/>
      <c r="E108" s="16"/>
      <c r="F108" s="17"/>
      <c r="G108" s="11"/>
      <c r="H108" s="10"/>
      <c r="I108" s="18"/>
      <c r="J108" s="30"/>
      <c r="FQ108"/>
      <c r="FR108"/>
      <c r="FS108"/>
      <c r="FT108"/>
      <c r="FU108"/>
      <c r="FV108"/>
      <c r="FW108"/>
    </row>
    <row r="109" spans="1:179" s="7" customFormat="1">
      <c r="A109" s="15"/>
      <c r="B109" s="16"/>
      <c r="C109" s="16"/>
      <c r="D109" s="16"/>
      <c r="E109" s="16"/>
      <c r="F109" s="17"/>
      <c r="G109" s="11"/>
      <c r="H109" s="10"/>
      <c r="I109" s="18"/>
      <c r="FQ109"/>
      <c r="FR109"/>
      <c r="FS109"/>
      <c r="FT109"/>
      <c r="FU109"/>
      <c r="FV109"/>
      <c r="FW109"/>
    </row>
    <row r="110" spans="1:179" s="7" customFormat="1">
      <c r="A110" s="15"/>
      <c r="B110" s="16"/>
      <c r="C110" s="16"/>
      <c r="D110" s="16"/>
      <c r="E110" s="16"/>
      <c r="F110" s="17"/>
      <c r="G110" s="11"/>
      <c r="H110" s="10"/>
      <c r="I110" s="18"/>
      <c r="FQ110"/>
      <c r="FR110"/>
      <c r="FS110"/>
      <c r="FT110"/>
      <c r="FU110"/>
      <c r="FV110"/>
      <c r="FW110"/>
    </row>
  </sheetData>
  <mergeCells count="7">
    <mergeCell ref="A97:G97"/>
    <mergeCell ref="A2:I2"/>
    <mergeCell ref="A3:D3"/>
    <mergeCell ref="A91:C91"/>
    <mergeCell ref="A94:G94"/>
    <mergeCell ref="A95:G95"/>
    <mergeCell ref="A96:G96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02-D.1.1.c.02 - VÝPIS OKEN</vt:lpstr>
      <vt:lpstr>'02-D.1.1.c.02 - VÝPIS OKEN'!Oblast_tisku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2021-01-25T13:05:24Z</dcterms:modified>
</cp:coreProperties>
</file>